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ESTADÍSTICO 2017\ESTADÍSTICO FINAL\SCT\últimos ajustes de MC 18 08 2017 14 hrs\"/>
    </mc:Choice>
  </mc:AlternateContent>
  <bookViews>
    <workbookView xWindow="35664" yWindow="444" windowWidth="27756" windowHeight="16236" tabRatio="500"/>
  </bookViews>
  <sheets>
    <sheet name="Hoja1" sheetId="1" r:id="rId1"/>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W38" i="1" l="1"/>
  <c r="V38" i="1"/>
  <c r="K38" i="1"/>
  <c r="W32" i="1"/>
  <c r="V32" i="1"/>
  <c r="K32" i="1"/>
  <c r="W26" i="1"/>
  <c r="V26" i="1"/>
  <c r="K26" i="1"/>
  <c r="W16" i="1"/>
  <c r="V16" i="1"/>
  <c r="K16" i="1"/>
  <c r="W6" i="1"/>
  <c r="V6" i="1"/>
  <c r="K6" i="1"/>
  <c r="W5" i="1"/>
  <c r="V5" i="1"/>
  <c r="K5" i="1"/>
</calcChain>
</file>

<file path=xl/sharedStrings.xml><?xml version="1.0" encoding="utf-8"?>
<sst xmlns="http://schemas.openxmlformats.org/spreadsheetml/2006/main" count="47" uniqueCount="47">
  <si>
    <t>Red de carreteras por región y entidad federativa</t>
  </si>
  <si>
    <t>(Kilómetros)</t>
  </si>
  <si>
    <t>(Continúa)</t>
  </si>
  <si>
    <t>Región
y
Entidad Federativa</t>
  </si>
  <si>
    <t>Total</t>
  </si>
  <si>
    <t>Sur-Sureste</t>
  </si>
  <si>
    <t xml:space="preserve">  Campeche</t>
  </si>
  <si>
    <t xml:space="preserve">  Chiapas</t>
  </si>
  <si>
    <t xml:space="preserve">  Guerrero</t>
  </si>
  <si>
    <t xml:space="preserve">  Oaxaca</t>
  </si>
  <si>
    <t xml:space="preserve">  Puebla</t>
  </si>
  <si>
    <t xml:space="preserve">  Quintana Roo</t>
  </si>
  <si>
    <t xml:space="preserve">  Tabasco</t>
  </si>
  <si>
    <t xml:space="preserve">  Veracruz</t>
  </si>
  <si>
    <t xml:space="preserve">  Yucatán</t>
  </si>
  <si>
    <t>Centro-Occidente</t>
  </si>
  <si>
    <t xml:space="preserve">  Aguascalientes</t>
  </si>
  <si>
    <t xml:space="preserve">  Colima</t>
  </si>
  <si>
    <t xml:space="preserve">  Guanajuato</t>
  </si>
  <si>
    <t xml:space="preserve">  Jalisco</t>
  </si>
  <si>
    <t xml:space="preserve">  Michoacán</t>
  </si>
  <si>
    <t xml:space="preserve">  Nayarit</t>
  </si>
  <si>
    <t xml:space="preserve">  Querétaro</t>
  </si>
  <si>
    <t xml:space="preserve">  San Luis Potosí</t>
  </si>
  <si>
    <t xml:space="preserve">  Zacatecas</t>
  </si>
  <si>
    <t>Centro-País</t>
  </si>
  <si>
    <t xml:space="preserve">  Hidalgo</t>
  </si>
  <si>
    <t xml:space="preserve">  México</t>
  </si>
  <si>
    <t xml:space="preserve">  Morelos</t>
  </si>
  <si>
    <t xml:space="preserve">  Tlaxcala</t>
  </si>
  <si>
    <t xml:space="preserve">  Ciudad de México</t>
  </si>
  <si>
    <t>Noreste</t>
  </si>
  <si>
    <t xml:space="preserve">  Coahuila</t>
  </si>
  <si>
    <t xml:space="preserve">  Chihuahua</t>
  </si>
  <si>
    <t xml:space="preserve">  Durango</t>
  </si>
  <si>
    <t xml:space="preserve">  Nuevo León</t>
  </si>
  <si>
    <t xml:space="preserve">  Tamaulipas</t>
  </si>
  <si>
    <t>Noroeste</t>
  </si>
  <si>
    <t xml:space="preserve">  Baja California</t>
  </si>
  <si>
    <t xml:space="preserve">  Baja California Sur</t>
  </si>
  <si>
    <t xml:space="preserve">  Sinaloa</t>
  </si>
  <si>
    <t xml:space="preserve">  Sonora</t>
  </si>
  <si>
    <t>Fuente: Secretaría de Comunicaciones y Transportes.</t>
  </si>
  <si>
    <t>2/ Incluye los datos de la red a cargo de CAPUFE, autopistas concesionadas y estatales de cuota.</t>
  </si>
  <si>
    <r>
      <t xml:space="preserve">Total Nacional </t>
    </r>
    <r>
      <rPr>
        <b/>
        <vertAlign val="superscript"/>
        <sz val="6.5"/>
        <rFont val="Soberana Sans Light"/>
        <family val="3"/>
      </rPr>
      <t>1/</t>
    </r>
  </si>
  <si>
    <r>
      <t xml:space="preserve">Troncal Federal </t>
    </r>
    <r>
      <rPr>
        <vertAlign val="superscript"/>
        <sz val="6.5"/>
        <rFont val="Soberana Sans Light"/>
        <family val="3"/>
      </rPr>
      <t>2/</t>
    </r>
  </si>
  <si>
    <t>1/ No se reportan cifras para 2017, ya que aún no se considera factible el realizar una cuantificación de los kilómetros de competencia federal y, por ende, mucho menos de los kilómetros de competencia estatal. La suma de los parciales puede no coincidir con el total, debido al redondeo de las cifras.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</si>
</sst>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General_)"/>
    <numFmt numFmtId="165" formatCode="#,##0_;"/>
    <numFmt numFmtId="166" formatCode="#,##0_);\-\ #,##0_)"/>
  </numFmts>
  <fonts count="19">
    <font>
      <sz val="12"/>
      <color theme="1"/>
      <name val="Calibri"/>
      <family val="2"/>
      <scheme val="minor"/>
    </font>
    <font>
      <sz val="10"/>
      <name val="Presidencia Fina"/>
      <family val="3"/>
    </font>
    <font>
      <sz val="10"/>
      <name val="Helv"/>
    </font>
    <font>
      <b/>
      <sz val="10"/>
      <name val="Arial"/>
      <family val="2"/>
    </font>
    <font>
      <b/>
      <sz val="10"/>
      <name val="Soberana Sans Light"/>
      <family val="3"/>
    </font>
    <font>
      <sz val="10"/>
      <color theme="1"/>
      <name val="Calibri"/>
      <family val="2"/>
      <scheme val="minor"/>
    </font>
    <font>
      <b/>
      <sz val="10"/>
      <name val="Times New Roman"/>
      <family val="1"/>
    </font>
    <font>
      <b/>
      <sz val="10"/>
      <name val="Presidencia Fina"/>
      <family val="3"/>
    </font>
    <font>
      <sz val="8"/>
      <name val="Calibri"/>
      <family val="2"/>
      <scheme val="minor"/>
    </font>
    <font>
      <b/>
      <sz val="5"/>
      <name val="Soberana Sans Light"/>
      <family val="3"/>
    </font>
    <font>
      <sz val="5"/>
      <name val="Soberana Sans Light"/>
      <family val="3"/>
    </font>
    <font>
      <sz val="6"/>
      <name val="Soberana Sans Light"/>
      <family val="3"/>
    </font>
    <font>
      <sz val="5.5"/>
      <name val="Soberana Sans Light"/>
      <family val="3"/>
    </font>
    <font>
      <b/>
      <sz val="5.5"/>
      <name val="Soberana Sans Light"/>
      <family val="3"/>
    </font>
    <font>
      <b/>
      <vertAlign val="superscript"/>
      <sz val="6.5"/>
      <name val="Soberana Sans Light"/>
      <family val="3"/>
    </font>
    <font>
      <sz val="6"/>
      <name val="Arial"/>
      <family val="2"/>
    </font>
    <font>
      <vertAlign val="superscript"/>
      <sz val="6.5"/>
      <name val="Soberana Sans Light"/>
      <family val="3"/>
    </font>
    <font>
      <b/>
      <sz val="8.5"/>
      <name val="Soberana Sans Light"/>
      <family val="3"/>
    </font>
    <font>
      <sz val="7"/>
      <name val="Soberana Sans Light"/>
      <family val="3"/>
    </font>
  </fonts>
  <fills count="3">
    <fill>
      <patternFill patternType="none"/>
    </fill>
    <fill>
      <patternFill patternType="gray125"/>
    </fill>
    <fill>
      <patternFill patternType="solid">
        <fgColor rgb="FFC0C0C0"/>
        <bgColor rgb="FF000000"/>
      </patternFill>
    </fill>
  </fills>
  <borders count="12">
    <border>
      <left/>
      <right/>
      <top/>
      <bottom/>
      <diagonal/>
    </border>
    <border>
      <left/>
      <right/>
      <top/>
      <bottom style="thin">
        <color indexed="23"/>
      </bottom>
      <diagonal/>
    </border>
    <border>
      <left style="thin">
        <color indexed="23"/>
      </left>
      <right style="thin">
        <color rgb="FF808080"/>
      </right>
      <top style="thin">
        <color indexed="23"/>
      </top>
      <bottom/>
      <diagonal/>
    </border>
    <border>
      <left style="thin">
        <color rgb="FF808080"/>
      </left>
      <right/>
      <top style="thin">
        <color indexed="23"/>
      </top>
      <bottom/>
      <diagonal/>
    </border>
    <border>
      <left/>
      <right/>
      <top style="thin">
        <color indexed="23"/>
      </top>
      <bottom/>
      <diagonal/>
    </border>
    <border>
      <left/>
      <right style="thin">
        <color rgb="FF808080"/>
      </right>
      <top style="thin">
        <color indexed="23"/>
      </top>
      <bottom/>
      <diagonal/>
    </border>
    <border>
      <left style="thin">
        <color indexed="23"/>
      </left>
      <right style="thin">
        <color rgb="FF808080"/>
      </right>
      <top/>
      <bottom style="thin">
        <color indexed="23"/>
      </bottom>
      <diagonal/>
    </border>
    <border>
      <left style="thin">
        <color rgb="FF808080"/>
      </left>
      <right style="thin">
        <color rgb="FF808080"/>
      </right>
      <top style="thin">
        <color rgb="FF808080"/>
      </top>
      <bottom style="thin">
        <color rgb="FF808080"/>
      </bottom>
      <diagonal/>
    </border>
    <border>
      <left style="thin">
        <color indexed="23"/>
      </left>
      <right/>
      <top/>
      <bottom/>
      <diagonal/>
    </border>
    <border>
      <left style="thin">
        <color theme="0" tint="-0.499984740745262"/>
      </left>
      <right style="thin">
        <color theme="0" tint="-0.499984740745262"/>
      </right>
      <top/>
      <bottom/>
      <diagonal/>
    </border>
    <border>
      <left style="thin">
        <color indexed="23"/>
      </left>
      <right/>
      <top/>
      <bottom style="thin">
        <color indexed="23"/>
      </bottom>
      <diagonal/>
    </border>
    <border>
      <left style="thin">
        <color theme="0" tint="-0.499984740745262"/>
      </left>
      <right style="thin">
        <color theme="0" tint="-0.499984740745262"/>
      </right>
      <top/>
      <bottom style="thin">
        <color indexed="23"/>
      </bottom>
      <diagonal/>
    </border>
  </borders>
  <cellStyleXfs count="2">
    <xf numFmtId="0" fontId="0" fillId="0" borderId="0"/>
    <xf numFmtId="164" fontId="2" fillId="0" borderId="0"/>
  </cellStyleXfs>
  <cellXfs count="41">
    <xf numFmtId="0" fontId="0" fillId="0" borderId="0" xfId="0"/>
    <xf numFmtId="0" fontId="1" fillId="0" borderId="0" xfId="0" applyFont="1" applyFill="1" applyBorder="1" applyAlignment="1" applyProtection="1">
      <alignment horizontal="left"/>
    </xf>
    <xf numFmtId="0" fontId="3" fillId="0" borderId="0" xfId="0" applyFont="1" applyFill="1"/>
    <xf numFmtId="0" fontId="4" fillId="0" borderId="0" xfId="0" applyFont="1" applyFill="1" applyAlignment="1" applyProtection="1">
      <alignment horizontal="left" vertical="center"/>
    </xf>
    <xf numFmtId="0" fontId="5" fillId="0" borderId="0" xfId="0" applyFont="1"/>
    <xf numFmtId="0" fontId="6" fillId="0" borderId="0" xfId="0" applyFont="1" applyFill="1" applyAlignment="1" applyProtection="1">
      <alignment horizontal="left"/>
    </xf>
    <xf numFmtId="0" fontId="1" fillId="0" borderId="0" xfId="0" applyFont="1" applyFill="1" applyAlignment="1">
      <alignment vertical="center"/>
    </xf>
    <xf numFmtId="166" fontId="7" fillId="0" borderId="0" xfId="0" applyNumberFormat="1" applyFont="1" applyFill="1" applyBorder="1" applyAlignment="1" applyProtection="1">
      <alignment horizontal="right" vertical="center"/>
    </xf>
    <xf numFmtId="0" fontId="1" fillId="0" borderId="0" xfId="0" applyFont="1" applyFill="1" applyAlignment="1">
      <alignment horizontal="left" vertical="center"/>
    </xf>
    <xf numFmtId="0" fontId="7" fillId="0" borderId="0" xfId="0" applyFont="1" applyFill="1" applyBorder="1" applyAlignment="1">
      <alignment vertical="center"/>
    </xf>
    <xf numFmtId="3" fontId="9" fillId="0" borderId="9" xfId="0" applyNumberFormat="1" applyFont="1" applyFill="1" applyBorder="1" applyAlignment="1" applyProtection="1">
      <alignment horizontal="right" vertical="center"/>
    </xf>
    <xf numFmtId="3" fontId="9" fillId="0" borderId="9" xfId="0" applyNumberFormat="1" applyFont="1" applyFill="1" applyBorder="1" applyAlignment="1" applyProtection="1">
      <alignment horizontal="right" vertical="center"/>
      <protection locked="0"/>
    </xf>
    <xf numFmtId="165" fontId="9" fillId="0" borderId="9" xfId="0" applyNumberFormat="1" applyFont="1" applyFill="1" applyBorder="1" applyAlignment="1" applyProtection="1">
      <alignment horizontal="right" vertical="center"/>
      <protection locked="0"/>
    </xf>
    <xf numFmtId="3" fontId="10" fillId="0" borderId="9" xfId="0" applyNumberFormat="1" applyFont="1" applyFill="1" applyBorder="1" applyAlignment="1" applyProtection="1">
      <alignment horizontal="right" vertical="center"/>
    </xf>
    <xf numFmtId="3" fontId="10" fillId="0" borderId="9" xfId="0" applyNumberFormat="1" applyFont="1" applyFill="1" applyBorder="1" applyAlignment="1" applyProtection="1">
      <alignment horizontal="right" vertical="center"/>
      <protection locked="0"/>
    </xf>
    <xf numFmtId="3" fontId="10" fillId="0" borderId="9" xfId="0" applyNumberFormat="1" applyFont="1" applyFill="1" applyBorder="1" applyAlignment="1">
      <alignment horizontal="right" vertical="center"/>
    </xf>
    <xf numFmtId="165" fontId="10" fillId="0" borderId="9" xfId="0" applyNumberFormat="1" applyFont="1" applyFill="1" applyBorder="1" applyAlignment="1" applyProtection="1">
      <alignment horizontal="right" vertical="center"/>
      <protection locked="0"/>
    </xf>
    <xf numFmtId="3" fontId="10" fillId="0" borderId="11" xfId="0" applyNumberFormat="1" applyFont="1" applyFill="1" applyBorder="1" applyAlignment="1" applyProtection="1">
      <alignment horizontal="right" vertical="center"/>
    </xf>
    <xf numFmtId="3" fontId="10" fillId="0" borderId="11" xfId="0" applyNumberFormat="1" applyFont="1" applyFill="1" applyBorder="1" applyAlignment="1" applyProtection="1">
      <alignment horizontal="right" vertical="center"/>
      <protection locked="0"/>
    </xf>
    <xf numFmtId="165" fontId="10" fillId="0" borderId="11" xfId="0" applyNumberFormat="1" applyFont="1" applyFill="1" applyBorder="1" applyAlignment="1" applyProtection="1">
      <alignment horizontal="right" vertical="center"/>
      <protection locked="0"/>
    </xf>
    <xf numFmtId="0" fontId="11" fillId="2" borderId="3" xfId="0" applyFont="1" applyFill="1" applyBorder="1" applyAlignment="1">
      <alignment horizontal="centerContinuous" vertical="center" wrapText="1"/>
    </xf>
    <xf numFmtId="0" fontId="11" fillId="2" borderId="4" xfId="0" applyFont="1" applyFill="1" applyBorder="1" applyAlignment="1">
      <alignment horizontal="centerContinuous" vertical="center" wrapText="1"/>
    </xf>
    <xf numFmtId="0" fontId="11" fillId="2" borderId="5" xfId="0" applyFont="1" applyFill="1" applyBorder="1" applyAlignment="1">
      <alignment horizontal="centerContinuous" vertical="center" wrapText="1"/>
    </xf>
    <xf numFmtId="0" fontId="11" fillId="2" borderId="7" xfId="0" applyFont="1" applyFill="1" applyBorder="1" applyAlignment="1">
      <alignment horizontal="center" vertical="center" wrapText="1"/>
    </xf>
    <xf numFmtId="0" fontId="11" fillId="2" borderId="7" xfId="0" quotePrefix="1" applyNumberFormat="1" applyFont="1" applyFill="1" applyBorder="1" applyAlignment="1">
      <alignment horizontal="center" vertical="center" wrapText="1"/>
    </xf>
    <xf numFmtId="0" fontId="11" fillId="2" borderId="7" xfId="0" quotePrefix="1" applyFont="1" applyFill="1" applyBorder="1" applyAlignment="1">
      <alignment horizontal="center" vertical="center" wrapText="1"/>
    </xf>
    <xf numFmtId="0" fontId="12" fillId="2" borderId="8" xfId="0" applyFont="1" applyFill="1" applyBorder="1" applyAlignment="1">
      <alignment horizontal="left" vertical="center"/>
    </xf>
    <xf numFmtId="0" fontId="12" fillId="2" borderId="10" xfId="0" applyFont="1" applyFill="1" applyBorder="1" applyAlignment="1">
      <alignment horizontal="left" vertical="center"/>
    </xf>
    <xf numFmtId="164" fontId="12" fillId="2" borderId="8" xfId="1" applyNumberFormat="1" applyFont="1" applyFill="1" applyBorder="1" applyAlignment="1" applyProtection="1">
      <alignment horizontal="left" vertical="center"/>
    </xf>
    <xf numFmtId="0" fontId="5" fillId="0" borderId="0" xfId="0" applyFont="1" applyAlignment="1">
      <alignment vertical="center"/>
    </xf>
    <xf numFmtId="0" fontId="17" fillId="0" borderId="0" xfId="0" applyFont="1" applyFill="1" applyAlignment="1" applyProtection="1">
      <alignment horizontal="left" vertical="center"/>
    </xf>
    <xf numFmtId="0" fontId="18" fillId="0" borderId="0" xfId="0" applyFont="1" applyFill="1" applyBorder="1" applyAlignment="1" applyProtection="1">
      <alignment horizontal="left"/>
    </xf>
    <xf numFmtId="0" fontId="12" fillId="0" borderId="0" xfId="0" applyFont="1" applyFill="1" applyAlignment="1">
      <alignment vertical="center"/>
    </xf>
    <xf numFmtId="0" fontId="12" fillId="0" borderId="0" xfId="0" applyFont="1" applyFill="1" applyAlignment="1">
      <alignment horizontal="left" vertical="center"/>
    </xf>
    <xf numFmtId="0" fontId="11" fillId="0" borderId="1" xfId="0" applyFont="1" applyFill="1" applyBorder="1" applyAlignment="1" applyProtection="1">
      <alignment horizontal="right"/>
    </xf>
    <xf numFmtId="164" fontId="13" fillId="2" borderId="8" xfId="1" applyNumberFormat="1" applyFont="1" applyFill="1" applyBorder="1" applyAlignment="1" applyProtection="1">
      <alignment horizontal="left" vertical="center"/>
    </xf>
    <xf numFmtId="0" fontId="11" fillId="2" borderId="2" xfId="0" applyNumberFormat="1" applyFont="1" applyFill="1" applyBorder="1" applyAlignment="1" applyProtection="1">
      <alignment horizontal="center" vertical="center" wrapText="1"/>
    </xf>
    <xf numFmtId="0" fontId="15" fillId="0" borderId="6" xfId="0" applyFont="1" applyFill="1" applyBorder="1" applyAlignment="1">
      <alignment horizontal="center" vertical="center" wrapText="1"/>
    </xf>
    <xf numFmtId="0" fontId="12" fillId="0" borderId="4" xfId="0" applyFont="1" applyFill="1" applyBorder="1" applyAlignment="1">
      <alignment vertical="center" wrapText="1"/>
    </xf>
    <xf numFmtId="0" fontId="0" fillId="0" borderId="4" xfId="0" applyBorder="1" applyAlignment="1">
      <alignment vertical="center" wrapText="1"/>
    </xf>
    <xf numFmtId="0" fontId="0" fillId="0" borderId="0" xfId="0" applyAlignment="1">
      <alignment vertical="center" wrapText="1"/>
    </xf>
  </cellXfs>
  <cellStyles count="2">
    <cellStyle name="Normal" xfId="0" builtinId="0"/>
    <cellStyle name="Normal_m2ital" xfId="1"/>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tabSelected="1" zoomScale="141" zoomScaleNormal="141" workbookViewId="0">
      <selection activeCell="Y5" sqref="Y5"/>
    </sheetView>
  </sheetViews>
  <sheetFormatPr baseColWidth="10" defaultColWidth="10.796875" defaultRowHeight="13.8"/>
  <cols>
    <col min="1" max="1" width="9.796875" style="4" customWidth="1"/>
    <col min="2" max="12" width="4" style="4" customWidth="1"/>
    <col min="13" max="13" width="3.8984375" style="4" customWidth="1"/>
    <col min="14" max="16" width="3.59765625" style="4" customWidth="1"/>
    <col min="17" max="18" width="3.69921875" style="4" customWidth="1"/>
    <col min="19" max="20" width="3.59765625" style="4" customWidth="1"/>
    <col min="21" max="21" width="3.5" style="4" customWidth="1"/>
    <col min="22" max="22" width="3.59765625" style="4" customWidth="1"/>
    <col min="23" max="23" width="3.69921875" style="4" customWidth="1"/>
    <col min="24" max="25" width="3.59765625" style="4" customWidth="1"/>
    <col min="26" max="16384" width="10.796875" style="4"/>
  </cols>
  <sheetData>
    <row r="1" spans="1:25" ht="15" customHeight="1">
      <c r="A1" s="30" t="s">
        <v>0</v>
      </c>
      <c r="B1" s="3"/>
      <c r="C1" s="3"/>
      <c r="D1" s="3"/>
      <c r="E1" s="3"/>
      <c r="F1" s="3"/>
      <c r="G1" s="3"/>
      <c r="H1" s="3"/>
      <c r="I1" s="3"/>
      <c r="J1" s="3"/>
      <c r="K1" s="3"/>
      <c r="L1" s="3"/>
      <c r="M1" s="3"/>
      <c r="N1" s="3"/>
      <c r="O1" s="3"/>
      <c r="P1" s="3"/>
      <c r="Q1" s="3"/>
      <c r="R1" s="3"/>
      <c r="S1" s="3"/>
      <c r="T1" s="3"/>
      <c r="U1" s="3"/>
      <c r="V1" s="3"/>
      <c r="W1" s="3"/>
      <c r="X1" s="3"/>
      <c r="Y1" s="3"/>
    </row>
    <row r="2" spans="1:25" ht="10.199999999999999" customHeight="1">
      <c r="A2" s="31" t="s">
        <v>1</v>
      </c>
      <c r="B2" s="1"/>
      <c r="C2" s="1"/>
      <c r="D2" s="1"/>
      <c r="E2" s="1"/>
      <c r="F2" s="1"/>
      <c r="G2" s="1"/>
      <c r="H2" s="5"/>
      <c r="I2" s="5"/>
      <c r="J2" s="5"/>
      <c r="K2" s="5"/>
      <c r="L2" s="5"/>
      <c r="M2" s="5"/>
      <c r="N2" s="5"/>
      <c r="O2" s="5"/>
      <c r="P2" s="5"/>
      <c r="Q2" s="5"/>
      <c r="R2" s="5"/>
      <c r="S2" s="5"/>
      <c r="T2" s="5"/>
      <c r="U2" s="5"/>
      <c r="V2" s="5"/>
      <c r="W2" s="5"/>
      <c r="X2" s="5"/>
      <c r="Y2" s="34" t="s">
        <v>2</v>
      </c>
    </row>
    <row r="3" spans="1:25" ht="12.6" customHeight="1">
      <c r="A3" s="36" t="s">
        <v>3</v>
      </c>
      <c r="B3" s="20" t="s">
        <v>4</v>
      </c>
      <c r="C3" s="21"/>
      <c r="D3" s="21"/>
      <c r="E3" s="21"/>
      <c r="F3" s="21"/>
      <c r="G3" s="21"/>
      <c r="H3" s="21"/>
      <c r="I3" s="21"/>
      <c r="J3" s="21"/>
      <c r="K3" s="21"/>
      <c r="L3" s="21"/>
      <c r="M3" s="22"/>
      <c r="N3" s="20" t="s">
        <v>45</v>
      </c>
      <c r="O3" s="21"/>
      <c r="P3" s="21"/>
      <c r="Q3" s="21"/>
      <c r="R3" s="21"/>
      <c r="S3" s="21"/>
      <c r="T3" s="21"/>
      <c r="U3" s="21"/>
      <c r="V3" s="21"/>
      <c r="W3" s="21"/>
      <c r="X3" s="21"/>
      <c r="Y3" s="22"/>
    </row>
    <row r="4" spans="1:25" ht="16.2" customHeight="1">
      <c r="A4" s="37"/>
      <c r="B4" s="23">
        <v>2005</v>
      </c>
      <c r="C4" s="23">
        <v>2006</v>
      </c>
      <c r="D4" s="23">
        <v>2007</v>
      </c>
      <c r="E4" s="23">
        <v>2008</v>
      </c>
      <c r="F4" s="24">
        <v>2009</v>
      </c>
      <c r="G4" s="25">
        <v>2010</v>
      </c>
      <c r="H4" s="25">
        <v>2011</v>
      </c>
      <c r="I4" s="25">
        <v>2012</v>
      </c>
      <c r="J4" s="25">
        <v>2013</v>
      </c>
      <c r="K4" s="25">
        <v>2014</v>
      </c>
      <c r="L4" s="25">
        <v>2015</v>
      </c>
      <c r="M4" s="25">
        <v>2016</v>
      </c>
      <c r="N4" s="23">
        <v>2005</v>
      </c>
      <c r="O4" s="23">
        <v>2006</v>
      </c>
      <c r="P4" s="23">
        <v>2007</v>
      </c>
      <c r="Q4" s="23">
        <v>2008</v>
      </c>
      <c r="R4" s="24">
        <v>2009</v>
      </c>
      <c r="S4" s="25">
        <v>2010</v>
      </c>
      <c r="T4" s="25">
        <v>2011</v>
      </c>
      <c r="U4" s="25">
        <v>2012</v>
      </c>
      <c r="V4" s="25">
        <v>2013</v>
      </c>
      <c r="W4" s="25">
        <v>2014</v>
      </c>
      <c r="X4" s="25">
        <v>2015</v>
      </c>
      <c r="Y4" s="25">
        <v>2016</v>
      </c>
    </row>
    <row r="5" spans="1:25" s="29" customFormat="1" ht="11.4" customHeight="1">
      <c r="A5" s="35" t="s">
        <v>44</v>
      </c>
      <c r="B5" s="10">
        <v>355796</v>
      </c>
      <c r="C5" s="10">
        <v>356945</v>
      </c>
      <c r="D5" s="10">
        <v>360075</v>
      </c>
      <c r="E5" s="10">
        <v>364612</v>
      </c>
      <c r="F5" s="10">
        <v>366807.26</v>
      </c>
      <c r="G5" s="10">
        <v>371936</v>
      </c>
      <c r="H5" s="10">
        <v>374262</v>
      </c>
      <c r="I5" s="10">
        <v>377660</v>
      </c>
      <c r="J5" s="10">
        <v>378923</v>
      </c>
      <c r="K5" s="10">
        <f>+K6+K16+K26+K32+K38</f>
        <v>389345</v>
      </c>
      <c r="L5" s="11">
        <v>390266.76999999996</v>
      </c>
      <c r="M5" s="11">
        <v>393470.68000000005</v>
      </c>
      <c r="N5" s="10">
        <v>48362</v>
      </c>
      <c r="O5" s="10">
        <v>48319</v>
      </c>
      <c r="P5" s="10">
        <v>48475</v>
      </c>
      <c r="Q5" s="10">
        <v>48627</v>
      </c>
      <c r="R5" s="10">
        <v>48844</v>
      </c>
      <c r="S5" s="10">
        <v>48972</v>
      </c>
      <c r="T5" s="10">
        <v>49102</v>
      </c>
      <c r="U5" s="10">
        <v>49652</v>
      </c>
      <c r="V5" s="10">
        <f>+V6+V16+V26+V32+V38</f>
        <v>49986</v>
      </c>
      <c r="W5" s="10">
        <f>+W6+W16+W26+W32+W38</f>
        <v>50241</v>
      </c>
      <c r="X5" s="11">
        <v>50369</v>
      </c>
      <c r="Y5" s="12">
        <v>50496.17</v>
      </c>
    </row>
    <row r="6" spans="1:25" s="29" customFormat="1" ht="8.5500000000000007" customHeight="1">
      <c r="A6" s="28" t="s">
        <v>5</v>
      </c>
      <c r="B6" s="13">
        <v>125151</v>
      </c>
      <c r="C6" s="13">
        <v>125460</v>
      </c>
      <c r="D6" s="13">
        <v>127149</v>
      </c>
      <c r="E6" s="13">
        <v>128692</v>
      </c>
      <c r="F6" s="13">
        <v>129059.98000000001</v>
      </c>
      <c r="G6" s="13">
        <v>129151</v>
      </c>
      <c r="H6" s="13">
        <v>129660</v>
      </c>
      <c r="I6" s="13">
        <v>131935</v>
      </c>
      <c r="J6" s="13">
        <v>132557</v>
      </c>
      <c r="K6" s="13">
        <f>SUM(K7:K15)</f>
        <v>138409</v>
      </c>
      <c r="L6" s="14">
        <v>138192.6</v>
      </c>
      <c r="M6" s="14">
        <v>138255.6</v>
      </c>
      <c r="N6" s="15">
        <v>16298</v>
      </c>
      <c r="O6" s="15">
        <v>16318</v>
      </c>
      <c r="P6" s="15">
        <v>16366</v>
      </c>
      <c r="Q6" s="15">
        <v>16395</v>
      </c>
      <c r="R6" s="15">
        <v>16437</v>
      </c>
      <c r="S6" s="15">
        <v>16416</v>
      </c>
      <c r="T6" s="15">
        <v>16484</v>
      </c>
      <c r="U6" s="15">
        <v>16629</v>
      </c>
      <c r="V6" s="13">
        <f>SUM(V7:V15)</f>
        <v>15971</v>
      </c>
      <c r="W6" s="13">
        <f t="shared" ref="W6" si="0">SUM(W7:W15)</f>
        <v>16666</v>
      </c>
      <c r="X6" s="14">
        <v>16703</v>
      </c>
      <c r="Y6" s="16">
        <v>16727</v>
      </c>
    </row>
    <row r="7" spans="1:25" s="29" customFormat="1" ht="9.9" customHeight="1">
      <c r="A7" s="28" t="s">
        <v>6</v>
      </c>
      <c r="B7" s="13">
        <v>5345</v>
      </c>
      <c r="C7" s="13">
        <v>5489</v>
      </c>
      <c r="D7" s="13">
        <v>5514</v>
      </c>
      <c r="E7" s="13">
        <v>5591</v>
      </c>
      <c r="F7" s="13">
        <v>5521</v>
      </c>
      <c r="G7" s="13">
        <v>5521</v>
      </c>
      <c r="H7" s="13">
        <v>5553</v>
      </c>
      <c r="I7" s="13">
        <v>5553</v>
      </c>
      <c r="J7" s="13">
        <v>5552</v>
      </c>
      <c r="K7" s="13">
        <v>5550</v>
      </c>
      <c r="L7" s="14">
        <v>5550.5000000000009</v>
      </c>
      <c r="M7" s="14">
        <v>5570.4999999999991</v>
      </c>
      <c r="N7" s="13">
        <v>1287</v>
      </c>
      <c r="O7" s="13">
        <v>1287</v>
      </c>
      <c r="P7" s="13">
        <v>1286</v>
      </c>
      <c r="Q7" s="13">
        <v>1285</v>
      </c>
      <c r="R7" s="13">
        <v>1285</v>
      </c>
      <c r="S7" s="13">
        <v>1285</v>
      </c>
      <c r="T7" s="13">
        <v>1285</v>
      </c>
      <c r="U7" s="13">
        <v>1285</v>
      </c>
      <c r="V7" s="13">
        <v>1284</v>
      </c>
      <c r="W7" s="13">
        <v>1283</v>
      </c>
      <c r="X7" s="14">
        <v>1283</v>
      </c>
      <c r="Y7" s="16">
        <v>1283</v>
      </c>
    </row>
    <row r="8" spans="1:25" s="29" customFormat="1" ht="9.9" customHeight="1">
      <c r="A8" s="28" t="s">
        <v>7</v>
      </c>
      <c r="B8" s="13">
        <v>22930</v>
      </c>
      <c r="C8" s="13">
        <v>22882</v>
      </c>
      <c r="D8" s="13">
        <v>22226</v>
      </c>
      <c r="E8" s="13">
        <v>22319</v>
      </c>
      <c r="F8" s="13">
        <v>22391.279999999999</v>
      </c>
      <c r="G8" s="13">
        <v>22369</v>
      </c>
      <c r="H8" s="13">
        <v>22196</v>
      </c>
      <c r="I8" s="13">
        <v>22976</v>
      </c>
      <c r="J8" s="13">
        <v>22978</v>
      </c>
      <c r="K8" s="13">
        <v>22978</v>
      </c>
      <c r="L8" s="14">
        <v>22935.23</v>
      </c>
      <c r="M8" s="14">
        <v>22935.23</v>
      </c>
      <c r="N8" s="13">
        <v>2298</v>
      </c>
      <c r="O8" s="13">
        <v>2309</v>
      </c>
      <c r="P8" s="13">
        <v>2316</v>
      </c>
      <c r="Q8" s="13">
        <v>2316</v>
      </c>
      <c r="R8" s="13">
        <v>2389</v>
      </c>
      <c r="S8" s="13">
        <v>2367</v>
      </c>
      <c r="T8" s="13">
        <v>2375</v>
      </c>
      <c r="U8" s="13">
        <v>2372</v>
      </c>
      <c r="V8" s="13">
        <v>1766</v>
      </c>
      <c r="W8" s="13">
        <v>2372</v>
      </c>
      <c r="X8" s="14">
        <v>2331</v>
      </c>
      <c r="Y8" s="16">
        <v>2331</v>
      </c>
    </row>
    <row r="9" spans="1:25" s="29" customFormat="1" ht="9.9" customHeight="1">
      <c r="A9" s="28" t="s">
        <v>8</v>
      </c>
      <c r="B9" s="13">
        <v>17456</v>
      </c>
      <c r="C9" s="13">
        <v>17550</v>
      </c>
      <c r="D9" s="13">
        <v>17644</v>
      </c>
      <c r="E9" s="13">
        <v>17649</v>
      </c>
      <c r="F9" s="13">
        <v>17926.900000000001</v>
      </c>
      <c r="G9" s="13">
        <v>17926</v>
      </c>
      <c r="H9" s="13">
        <v>18339</v>
      </c>
      <c r="I9" s="13">
        <v>18612</v>
      </c>
      <c r="J9" s="13">
        <v>18592</v>
      </c>
      <c r="K9" s="13">
        <v>18733</v>
      </c>
      <c r="L9" s="14">
        <v>18842.5</v>
      </c>
      <c r="M9" s="14">
        <v>18863.400000000001</v>
      </c>
      <c r="N9" s="13">
        <v>2185</v>
      </c>
      <c r="O9" s="13">
        <v>2199</v>
      </c>
      <c r="P9" s="13">
        <v>2199</v>
      </c>
      <c r="Q9" s="13">
        <v>2204</v>
      </c>
      <c r="R9" s="13">
        <v>2204</v>
      </c>
      <c r="S9" s="13">
        <v>2203</v>
      </c>
      <c r="T9" s="13">
        <v>2203</v>
      </c>
      <c r="U9" s="13">
        <v>2223</v>
      </c>
      <c r="V9" s="13">
        <v>2203</v>
      </c>
      <c r="W9" s="13">
        <v>2202</v>
      </c>
      <c r="X9" s="14">
        <v>2203</v>
      </c>
      <c r="Y9" s="16">
        <v>2203</v>
      </c>
    </row>
    <row r="10" spans="1:25" s="29" customFormat="1" ht="9.9" customHeight="1">
      <c r="A10" s="28" t="s">
        <v>9</v>
      </c>
      <c r="B10" s="13">
        <v>21071</v>
      </c>
      <c r="C10" s="13">
        <v>21105</v>
      </c>
      <c r="D10" s="13">
        <v>21262</v>
      </c>
      <c r="E10" s="13">
        <v>21264</v>
      </c>
      <c r="F10" s="13">
        <v>21264.14</v>
      </c>
      <c r="G10" s="13">
        <v>21261</v>
      </c>
      <c r="H10" s="13">
        <v>21318</v>
      </c>
      <c r="I10" s="13">
        <v>22572</v>
      </c>
      <c r="J10" s="13">
        <v>22649</v>
      </c>
      <c r="K10" s="13">
        <v>23396</v>
      </c>
      <c r="L10" s="14">
        <v>23031.74</v>
      </c>
      <c r="M10" s="14">
        <v>23031.74</v>
      </c>
      <c r="N10" s="13">
        <v>3012</v>
      </c>
      <c r="O10" s="13">
        <v>3046</v>
      </c>
      <c r="P10" s="13">
        <v>3055</v>
      </c>
      <c r="Q10" s="13">
        <v>3057</v>
      </c>
      <c r="R10" s="13">
        <v>3056</v>
      </c>
      <c r="S10" s="13">
        <v>3053</v>
      </c>
      <c r="T10" s="13">
        <v>3095</v>
      </c>
      <c r="U10" s="13">
        <v>3096</v>
      </c>
      <c r="V10" s="13">
        <v>3092</v>
      </c>
      <c r="W10" s="13">
        <v>3092</v>
      </c>
      <c r="X10" s="14">
        <v>3136</v>
      </c>
      <c r="Y10" s="16">
        <v>3136</v>
      </c>
    </row>
    <row r="11" spans="1:25" s="29" customFormat="1" ht="9.9" customHeight="1">
      <c r="A11" s="28" t="s">
        <v>10</v>
      </c>
      <c r="B11" s="13">
        <v>9303</v>
      </c>
      <c r="C11" s="13">
        <v>9399</v>
      </c>
      <c r="D11" s="13">
        <v>9533</v>
      </c>
      <c r="E11" s="13">
        <v>9656</v>
      </c>
      <c r="F11" s="13">
        <v>9721.4</v>
      </c>
      <c r="G11" s="13">
        <v>9819</v>
      </c>
      <c r="H11" s="13">
        <v>9979</v>
      </c>
      <c r="I11" s="13">
        <v>10127</v>
      </c>
      <c r="J11" s="13">
        <v>10098</v>
      </c>
      <c r="K11" s="13">
        <v>10274</v>
      </c>
      <c r="L11" s="14">
        <v>10319.5</v>
      </c>
      <c r="M11" s="14">
        <v>10319.5</v>
      </c>
      <c r="N11" s="13">
        <v>1499</v>
      </c>
      <c r="O11" s="13">
        <v>1496</v>
      </c>
      <c r="P11" s="13">
        <v>1534</v>
      </c>
      <c r="Q11" s="13">
        <v>1565</v>
      </c>
      <c r="R11" s="13">
        <v>1536</v>
      </c>
      <c r="S11" s="13">
        <v>1536</v>
      </c>
      <c r="T11" s="13">
        <v>1534</v>
      </c>
      <c r="U11" s="13">
        <v>1563</v>
      </c>
      <c r="V11" s="13">
        <v>1534</v>
      </c>
      <c r="W11" s="13">
        <v>1571</v>
      </c>
      <c r="X11" s="14">
        <v>1571</v>
      </c>
      <c r="Y11" s="16">
        <v>1571</v>
      </c>
    </row>
    <row r="12" spans="1:25" s="29" customFormat="1" ht="9.9" customHeight="1">
      <c r="A12" s="28" t="s">
        <v>11</v>
      </c>
      <c r="B12" s="13">
        <v>5438</v>
      </c>
      <c r="C12" s="13">
        <v>5406</v>
      </c>
      <c r="D12" s="13">
        <v>5406</v>
      </c>
      <c r="E12" s="13">
        <v>5406</v>
      </c>
      <c r="F12" s="13">
        <v>5429.22</v>
      </c>
      <c r="G12" s="13">
        <v>5429</v>
      </c>
      <c r="H12" s="13">
        <v>5429</v>
      </c>
      <c r="I12" s="13">
        <v>5443</v>
      </c>
      <c r="J12" s="13">
        <v>5742</v>
      </c>
      <c r="K12" s="13">
        <v>5796</v>
      </c>
      <c r="L12" s="14">
        <v>5797.25</v>
      </c>
      <c r="M12" s="14">
        <v>5795.35</v>
      </c>
      <c r="N12" s="13">
        <v>887</v>
      </c>
      <c r="O12" s="13">
        <v>854</v>
      </c>
      <c r="P12" s="13">
        <v>854</v>
      </c>
      <c r="Q12" s="13">
        <v>854</v>
      </c>
      <c r="R12" s="13">
        <v>854</v>
      </c>
      <c r="S12" s="13">
        <v>854</v>
      </c>
      <c r="T12" s="13">
        <v>854</v>
      </c>
      <c r="U12" s="13">
        <v>854</v>
      </c>
      <c r="V12" s="13">
        <v>854</v>
      </c>
      <c r="W12" s="13">
        <v>908</v>
      </c>
      <c r="X12" s="14">
        <v>908</v>
      </c>
      <c r="Y12" s="16">
        <v>908</v>
      </c>
    </row>
    <row r="13" spans="1:25" s="29" customFormat="1" ht="9.9" customHeight="1">
      <c r="A13" s="28" t="s">
        <v>12</v>
      </c>
      <c r="B13" s="13">
        <v>8660</v>
      </c>
      <c r="C13" s="13">
        <v>8683</v>
      </c>
      <c r="D13" s="13">
        <v>8664</v>
      </c>
      <c r="E13" s="13">
        <v>8663</v>
      </c>
      <c r="F13" s="13">
        <v>8664.1</v>
      </c>
      <c r="G13" s="13">
        <v>8649</v>
      </c>
      <c r="H13" s="13">
        <v>8653</v>
      </c>
      <c r="I13" s="13">
        <v>8653</v>
      </c>
      <c r="J13" s="13">
        <v>8653</v>
      </c>
      <c r="K13" s="13">
        <v>10623</v>
      </c>
      <c r="L13" s="14">
        <v>10641.84</v>
      </c>
      <c r="M13" s="14">
        <v>10665.84</v>
      </c>
      <c r="N13" s="13">
        <v>655</v>
      </c>
      <c r="O13" s="13">
        <v>653</v>
      </c>
      <c r="P13" s="13">
        <v>659</v>
      </c>
      <c r="Q13" s="13">
        <v>659</v>
      </c>
      <c r="R13" s="13">
        <v>659</v>
      </c>
      <c r="S13" s="13">
        <v>644</v>
      </c>
      <c r="T13" s="13">
        <v>648</v>
      </c>
      <c r="U13" s="13">
        <v>648</v>
      </c>
      <c r="V13" s="13">
        <v>648</v>
      </c>
      <c r="W13" s="13">
        <v>648</v>
      </c>
      <c r="X13" s="14">
        <v>667</v>
      </c>
      <c r="Y13" s="16">
        <v>691</v>
      </c>
    </row>
    <row r="14" spans="1:25" s="29" customFormat="1" ht="9.9" customHeight="1">
      <c r="A14" s="28" t="s">
        <v>13</v>
      </c>
      <c r="B14" s="13">
        <v>22609</v>
      </c>
      <c r="C14" s="13">
        <v>22608</v>
      </c>
      <c r="D14" s="13">
        <v>24563</v>
      </c>
      <c r="E14" s="13">
        <v>25818</v>
      </c>
      <c r="F14" s="13">
        <v>25816.7</v>
      </c>
      <c r="G14" s="13">
        <v>25813</v>
      </c>
      <c r="H14" s="13">
        <v>25813</v>
      </c>
      <c r="I14" s="13">
        <v>25887</v>
      </c>
      <c r="J14" s="13">
        <v>25890</v>
      </c>
      <c r="K14" s="13">
        <v>28656</v>
      </c>
      <c r="L14" s="14">
        <v>28656.800000000003</v>
      </c>
      <c r="M14" s="14">
        <v>28656.799999999996</v>
      </c>
      <c r="N14" s="13">
        <v>3063</v>
      </c>
      <c r="O14" s="13">
        <v>3062</v>
      </c>
      <c r="P14" s="13">
        <v>3053</v>
      </c>
      <c r="Q14" s="13">
        <v>3056</v>
      </c>
      <c r="R14" s="13">
        <v>3055</v>
      </c>
      <c r="S14" s="13">
        <v>3051</v>
      </c>
      <c r="T14" s="13">
        <v>3051</v>
      </c>
      <c r="U14" s="13">
        <v>3125</v>
      </c>
      <c r="V14" s="13">
        <v>3127</v>
      </c>
      <c r="W14" s="13">
        <v>3127</v>
      </c>
      <c r="X14" s="14">
        <v>3127</v>
      </c>
      <c r="Y14" s="16">
        <v>3127</v>
      </c>
    </row>
    <row r="15" spans="1:25" s="29" customFormat="1" ht="9.9" customHeight="1">
      <c r="A15" s="28" t="s">
        <v>14</v>
      </c>
      <c r="B15" s="13">
        <v>12339</v>
      </c>
      <c r="C15" s="13">
        <v>12338</v>
      </c>
      <c r="D15" s="13">
        <v>12337</v>
      </c>
      <c r="E15" s="13">
        <v>12326</v>
      </c>
      <c r="F15" s="13">
        <v>12325.24</v>
      </c>
      <c r="G15" s="13">
        <v>12364</v>
      </c>
      <c r="H15" s="13">
        <v>12380</v>
      </c>
      <c r="I15" s="13">
        <v>12112</v>
      </c>
      <c r="J15" s="13">
        <v>12403</v>
      </c>
      <c r="K15" s="13">
        <v>12403</v>
      </c>
      <c r="L15" s="14">
        <v>12417.24</v>
      </c>
      <c r="M15" s="14">
        <v>12417.24</v>
      </c>
      <c r="N15" s="13">
        <v>1412</v>
      </c>
      <c r="O15" s="13">
        <v>1412</v>
      </c>
      <c r="P15" s="13">
        <v>1410</v>
      </c>
      <c r="Q15" s="13">
        <v>1399</v>
      </c>
      <c r="R15" s="13">
        <v>1399</v>
      </c>
      <c r="S15" s="13">
        <v>1423</v>
      </c>
      <c r="T15" s="13">
        <v>1439</v>
      </c>
      <c r="U15" s="13">
        <v>1463</v>
      </c>
      <c r="V15" s="13">
        <v>1463</v>
      </c>
      <c r="W15" s="13">
        <v>1463</v>
      </c>
      <c r="X15" s="14">
        <v>1477</v>
      </c>
      <c r="Y15" s="16">
        <v>1477</v>
      </c>
    </row>
    <row r="16" spans="1:25" s="29" customFormat="1" ht="8.5500000000000007" customHeight="1">
      <c r="A16" s="28" t="s">
        <v>15</v>
      </c>
      <c r="B16" s="13">
        <v>86560</v>
      </c>
      <c r="C16" s="13">
        <v>87026</v>
      </c>
      <c r="D16" s="13">
        <v>87295</v>
      </c>
      <c r="E16" s="13">
        <v>89130</v>
      </c>
      <c r="F16" s="13">
        <v>90642.17</v>
      </c>
      <c r="G16" s="15">
        <v>94752</v>
      </c>
      <c r="H16" s="15">
        <v>96045</v>
      </c>
      <c r="I16" s="15">
        <v>96825</v>
      </c>
      <c r="J16" s="15">
        <v>96958</v>
      </c>
      <c r="K16" s="13">
        <f t="shared" ref="K16" si="1">SUM(K17:K25)</f>
        <v>98900</v>
      </c>
      <c r="L16" s="14">
        <v>100155.04000000001</v>
      </c>
      <c r="M16" s="14">
        <v>102853.64000000003</v>
      </c>
      <c r="N16" s="15">
        <v>12135</v>
      </c>
      <c r="O16" s="15">
        <v>12014</v>
      </c>
      <c r="P16" s="15">
        <v>12075</v>
      </c>
      <c r="Q16" s="15">
        <v>12162</v>
      </c>
      <c r="R16" s="15">
        <v>12162</v>
      </c>
      <c r="S16" s="15">
        <v>12179</v>
      </c>
      <c r="T16" s="15">
        <v>12160</v>
      </c>
      <c r="U16" s="15">
        <v>12318</v>
      </c>
      <c r="V16" s="13">
        <f>SUM(V17:V25)</f>
        <v>14771</v>
      </c>
      <c r="W16" s="13">
        <f t="shared" ref="W16" si="2">SUM(W17:W25)</f>
        <v>12381</v>
      </c>
      <c r="X16" s="14">
        <v>12487</v>
      </c>
      <c r="Y16" s="16">
        <v>12620</v>
      </c>
    </row>
    <row r="17" spans="1:25" s="29" customFormat="1" ht="9.9" customHeight="1">
      <c r="A17" s="28" t="s">
        <v>16</v>
      </c>
      <c r="B17" s="13">
        <v>2272</v>
      </c>
      <c r="C17" s="13">
        <v>2248</v>
      </c>
      <c r="D17" s="13">
        <v>2247</v>
      </c>
      <c r="E17" s="13">
        <v>2268</v>
      </c>
      <c r="F17" s="13">
        <v>2280.6</v>
      </c>
      <c r="G17" s="13">
        <v>2281</v>
      </c>
      <c r="H17" s="13">
        <v>2325</v>
      </c>
      <c r="I17" s="13">
        <v>2325</v>
      </c>
      <c r="J17" s="13">
        <v>2348</v>
      </c>
      <c r="K17" s="13">
        <v>2345</v>
      </c>
      <c r="L17" s="14">
        <v>2351.48</v>
      </c>
      <c r="M17" s="14">
        <v>2359.87</v>
      </c>
      <c r="N17" s="13">
        <v>372</v>
      </c>
      <c r="O17" s="13">
        <v>348</v>
      </c>
      <c r="P17" s="13">
        <v>347</v>
      </c>
      <c r="Q17" s="13">
        <v>368</v>
      </c>
      <c r="R17" s="13">
        <v>369</v>
      </c>
      <c r="S17" s="13">
        <v>369</v>
      </c>
      <c r="T17" s="13">
        <v>368</v>
      </c>
      <c r="U17" s="13">
        <v>365</v>
      </c>
      <c r="V17" s="13">
        <v>365</v>
      </c>
      <c r="W17" s="13">
        <v>368</v>
      </c>
      <c r="X17" s="14">
        <v>365</v>
      </c>
      <c r="Y17" s="16">
        <v>365</v>
      </c>
    </row>
    <row r="18" spans="1:25" s="29" customFormat="1" ht="9.9" customHeight="1">
      <c r="A18" s="28" t="s">
        <v>17</v>
      </c>
      <c r="B18" s="13">
        <v>2123</v>
      </c>
      <c r="C18" s="13">
        <v>2122</v>
      </c>
      <c r="D18" s="13">
        <v>2109</v>
      </c>
      <c r="E18" s="13">
        <v>2209</v>
      </c>
      <c r="F18" s="13">
        <v>2214.0500000000002</v>
      </c>
      <c r="G18" s="13">
        <v>2216</v>
      </c>
      <c r="H18" s="13">
        <v>2209</v>
      </c>
      <c r="I18" s="13">
        <v>2209</v>
      </c>
      <c r="J18" s="13">
        <v>2209</v>
      </c>
      <c r="K18" s="13">
        <v>3237</v>
      </c>
      <c r="L18" s="14">
        <v>3239.34</v>
      </c>
      <c r="M18" s="14">
        <v>3256.21</v>
      </c>
      <c r="N18" s="13">
        <v>359</v>
      </c>
      <c r="O18" s="13">
        <v>358</v>
      </c>
      <c r="P18" s="13">
        <v>345</v>
      </c>
      <c r="Q18" s="13">
        <v>345</v>
      </c>
      <c r="R18" s="13">
        <v>345</v>
      </c>
      <c r="S18" s="13">
        <v>350</v>
      </c>
      <c r="T18" s="13">
        <v>350</v>
      </c>
      <c r="U18" s="13">
        <v>350</v>
      </c>
      <c r="V18" s="13">
        <v>2801</v>
      </c>
      <c r="W18" s="13">
        <v>350</v>
      </c>
      <c r="X18" s="14">
        <v>350</v>
      </c>
      <c r="Y18" s="16">
        <v>350</v>
      </c>
    </row>
    <row r="19" spans="1:25" s="29" customFormat="1" ht="9.9" customHeight="1">
      <c r="A19" s="28" t="s">
        <v>18</v>
      </c>
      <c r="B19" s="13">
        <v>11911</v>
      </c>
      <c r="C19" s="13">
        <v>11870</v>
      </c>
      <c r="D19" s="13">
        <v>11875</v>
      </c>
      <c r="E19" s="13">
        <v>12073</v>
      </c>
      <c r="F19" s="13">
        <v>12307</v>
      </c>
      <c r="G19" s="13">
        <v>12430</v>
      </c>
      <c r="H19" s="13">
        <v>12661</v>
      </c>
      <c r="I19" s="13">
        <v>12785</v>
      </c>
      <c r="J19" s="13">
        <v>12797</v>
      </c>
      <c r="K19" s="13">
        <v>12820</v>
      </c>
      <c r="L19" s="14">
        <v>13242.94</v>
      </c>
      <c r="M19" s="14">
        <v>13734.06</v>
      </c>
      <c r="N19" s="13">
        <v>1164</v>
      </c>
      <c r="O19" s="13">
        <v>1063</v>
      </c>
      <c r="P19" s="13">
        <v>1063</v>
      </c>
      <c r="Q19" s="13">
        <v>1127</v>
      </c>
      <c r="R19" s="13">
        <v>1127</v>
      </c>
      <c r="S19" s="13">
        <v>1157</v>
      </c>
      <c r="T19" s="13">
        <v>1157</v>
      </c>
      <c r="U19" s="13">
        <v>1206</v>
      </c>
      <c r="V19" s="13">
        <v>1202</v>
      </c>
      <c r="W19" s="13">
        <v>1226</v>
      </c>
      <c r="X19" s="14">
        <v>1230</v>
      </c>
      <c r="Y19" s="16">
        <v>1230</v>
      </c>
    </row>
    <row r="20" spans="1:25" s="29" customFormat="1" ht="9.9" customHeight="1">
      <c r="A20" s="28" t="s">
        <v>19</v>
      </c>
      <c r="B20" s="13">
        <v>24962</v>
      </c>
      <c r="C20" s="13">
        <v>24953</v>
      </c>
      <c r="D20" s="13">
        <v>24934</v>
      </c>
      <c r="E20" s="13">
        <v>25298</v>
      </c>
      <c r="F20" s="13">
        <v>26124</v>
      </c>
      <c r="G20" s="13">
        <v>27216</v>
      </c>
      <c r="H20" s="13">
        <v>27448</v>
      </c>
      <c r="I20" s="13">
        <v>27895</v>
      </c>
      <c r="J20" s="13">
        <v>27893</v>
      </c>
      <c r="K20" s="13">
        <v>28343</v>
      </c>
      <c r="L20" s="14">
        <v>28721.33</v>
      </c>
      <c r="M20" s="14">
        <v>30663.480000000003</v>
      </c>
      <c r="N20" s="13">
        <v>2536</v>
      </c>
      <c r="O20" s="13">
        <v>2530</v>
      </c>
      <c r="P20" s="13">
        <v>2528</v>
      </c>
      <c r="Q20" s="13">
        <v>2521</v>
      </c>
      <c r="R20" s="13">
        <v>2521</v>
      </c>
      <c r="S20" s="13">
        <v>2509</v>
      </c>
      <c r="T20" s="13">
        <v>2511</v>
      </c>
      <c r="U20" s="13">
        <v>2561</v>
      </c>
      <c r="V20" s="13">
        <v>2560</v>
      </c>
      <c r="W20" s="13">
        <v>2578</v>
      </c>
      <c r="X20" s="14">
        <v>2578</v>
      </c>
      <c r="Y20" s="16">
        <v>2604</v>
      </c>
    </row>
    <row r="21" spans="1:25" s="29" customFormat="1" ht="9.9" customHeight="1">
      <c r="A21" s="28" t="s">
        <v>20</v>
      </c>
      <c r="B21" s="13">
        <v>13363</v>
      </c>
      <c r="C21" s="13">
        <v>13413</v>
      </c>
      <c r="D21" s="13">
        <v>13384</v>
      </c>
      <c r="E21" s="13">
        <v>13385</v>
      </c>
      <c r="F21" s="13">
        <v>13379.6</v>
      </c>
      <c r="G21" s="13">
        <v>16073</v>
      </c>
      <c r="H21" s="13">
        <v>16053</v>
      </c>
      <c r="I21" s="13">
        <v>15468</v>
      </c>
      <c r="J21" s="13">
        <v>15469</v>
      </c>
      <c r="K21" s="13">
        <v>15468</v>
      </c>
      <c r="L21" s="14">
        <v>15498.310000000001</v>
      </c>
      <c r="M21" s="14">
        <v>15498.310000000001</v>
      </c>
      <c r="N21" s="13">
        <v>2814</v>
      </c>
      <c r="O21" s="13">
        <v>2810</v>
      </c>
      <c r="P21" s="13">
        <v>2781</v>
      </c>
      <c r="Q21" s="13">
        <v>2781</v>
      </c>
      <c r="R21" s="13">
        <v>2777</v>
      </c>
      <c r="S21" s="13">
        <v>2777</v>
      </c>
      <c r="T21" s="13">
        <v>2757</v>
      </c>
      <c r="U21" s="13">
        <v>2747</v>
      </c>
      <c r="V21" s="13">
        <v>2748</v>
      </c>
      <c r="W21" s="13">
        <v>2748</v>
      </c>
      <c r="X21" s="14">
        <v>2778</v>
      </c>
      <c r="Y21" s="16">
        <v>2778</v>
      </c>
    </row>
    <row r="22" spans="1:25" s="29" customFormat="1" ht="9.9" customHeight="1">
      <c r="A22" s="28" t="s">
        <v>21</v>
      </c>
      <c r="B22" s="13">
        <v>5715</v>
      </c>
      <c r="C22" s="13">
        <v>6116</v>
      </c>
      <c r="D22" s="13">
        <v>6445</v>
      </c>
      <c r="E22" s="13">
        <v>7620</v>
      </c>
      <c r="F22" s="13">
        <v>8057.05</v>
      </c>
      <c r="G22" s="13">
        <v>8264</v>
      </c>
      <c r="H22" s="13">
        <v>8576</v>
      </c>
      <c r="I22" s="13">
        <v>9309</v>
      </c>
      <c r="J22" s="13">
        <v>9307</v>
      </c>
      <c r="K22" s="13">
        <v>9733</v>
      </c>
      <c r="L22" s="14">
        <v>9892.75</v>
      </c>
      <c r="M22" s="14">
        <v>10055.99</v>
      </c>
      <c r="N22" s="13">
        <v>900</v>
      </c>
      <c r="O22" s="13">
        <v>900</v>
      </c>
      <c r="P22" s="13">
        <v>1008</v>
      </c>
      <c r="Q22" s="13">
        <v>1008</v>
      </c>
      <c r="R22" s="13">
        <v>1009</v>
      </c>
      <c r="S22" s="13">
        <v>1009</v>
      </c>
      <c r="T22" s="13">
        <v>1009</v>
      </c>
      <c r="U22" s="13">
        <v>1019</v>
      </c>
      <c r="V22" s="13">
        <v>1018</v>
      </c>
      <c r="W22" s="13">
        <v>1018</v>
      </c>
      <c r="X22" s="14">
        <v>1048</v>
      </c>
      <c r="Y22" s="16">
        <v>1078</v>
      </c>
    </row>
    <row r="23" spans="1:25" s="29" customFormat="1" ht="9.9" customHeight="1">
      <c r="A23" s="28" t="s">
        <v>22</v>
      </c>
      <c r="B23" s="13">
        <v>3185</v>
      </c>
      <c r="C23" s="13">
        <v>3281</v>
      </c>
      <c r="D23" s="13">
        <v>3285</v>
      </c>
      <c r="E23" s="13">
        <v>3294</v>
      </c>
      <c r="F23" s="13">
        <v>3294.76</v>
      </c>
      <c r="G23" s="13">
        <v>3294</v>
      </c>
      <c r="H23" s="13">
        <v>3294</v>
      </c>
      <c r="I23" s="13">
        <v>3295</v>
      </c>
      <c r="J23" s="13">
        <v>3293</v>
      </c>
      <c r="K23" s="13">
        <v>3295</v>
      </c>
      <c r="L23" s="14">
        <v>3294.99</v>
      </c>
      <c r="M23" s="14">
        <v>3362.82</v>
      </c>
      <c r="N23" s="13">
        <v>560</v>
      </c>
      <c r="O23" s="13">
        <v>582</v>
      </c>
      <c r="P23" s="13">
        <v>586</v>
      </c>
      <c r="Q23" s="13">
        <v>595</v>
      </c>
      <c r="R23" s="13">
        <v>596</v>
      </c>
      <c r="S23" s="13">
        <v>595</v>
      </c>
      <c r="T23" s="13">
        <v>595</v>
      </c>
      <c r="U23" s="13">
        <v>596</v>
      </c>
      <c r="V23" s="13">
        <v>596</v>
      </c>
      <c r="W23" s="13">
        <v>596</v>
      </c>
      <c r="X23" s="14">
        <v>596</v>
      </c>
      <c r="Y23" s="16">
        <v>664</v>
      </c>
    </row>
    <row r="24" spans="1:25" s="29" customFormat="1" ht="9.9" customHeight="1">
      <c r="A24" s="28" t="s">
        <v>23</v>
      </c>
      <c r="B24" s="13">
        <v>11519</v>
      </c>
      <c r="C24" s="13">
        <v>11519</v>
      </c>
      <c r="D24" s="13">
        <v>11519</v>
      </c>
      <c r="E24" s="13">
        <v>11517</v>
      </c>
      <c r="F24" s="13">
        <v>11522</v>
      </c>
      <c r="G24" s="13">
        <v>11516</v>
      </c>
      <c r="H24" s="13">
        <v>11517</v>
      </c>
      <c r="I24" s="13">
        <v>11580</v>
      </c>
      <c r="J24" s="13">
        <v>11580</v>
      </c>
      <c r="K24" s="13">
        <v>11597</v>
      </c>
      <c r="L24" s="14">
        <v>11643.3</v>
      </c>
      <c r="M24" s="14">
        <v>11652.3</v>
      </c>
      <c r="N24" s="13">
        <v>1831</v>
      </c>
      <c r="O24" s="13">
        <v>1831</v>
      </c>
      <c r="P24" s="13">
        <v>1831</v>
      </c>
      <c r="Q24" s="13">
        <v>1829</v>
      </c>
      <c r="R24" s="13">
        <v>1834</v>
      </c>
      <c r="S24" s="13">
        <v>1829</v>
      </c>
      <c r="T24" s="13">
        <v>1829</v>
      </c>
      <c r="U24" s="13">
        <v>1892</v>
      </c>
      <c r="V24" s="13">
        <v>1893</v>
      </c>
      <c r="W24" s="13">
        <v>1909</v>
      </c>
      <c r="X24" s="14">
        <v>1955</v>
      </c>
      <c r="Y24" s="16">
        <v>1964</v>
      </c>
    </row>
    <row r="25" spans="1:25" s="29" customFormat="1" ht="9.9" customHeight="1">
      <c r="A25" s="28" t="s">
        <v>24</v>
      </c>
      <c r="B25" s="13">
        <v>11510</v>
      </c>
      <c r="C25" s="13">
        <v>11504</v>
      </c>
      <c r="D25" s="13">
        <v>11497</v>
      </c>
      <c r="E25" s="13">
        <v>11466</v>
      </c>
      <c r="F25" s="13">
        <v>11463.11</v>
      </c>
      <c r="G25" s="13">
        <v>11462</v>
      </c>
      <c r="H25" s="13">
        <v>11962</v>
      </c>
      <c r="I25" s="13">
        <v>11959</v>
      </c>
      <c r="J25" s="13">
        <v>12062</v>
      </c>
      <c r="K25" s="13">
        <v>12062</v>
      </c>
      <c r="L25" s="14">
        <v>12270.599999999999</v>
      </c>
      <c r="M25" s="14">
        <v>12270.6</v>
      </c>
      <c r="N25" s="13">
        <v>1599</v>
      </c>
      <c r="O25" s="13">
        <v>1592</v>
      </c>
      <c r="P25" s="13">
        <v>1586</v>
      </c>
      <c r="Q25" s="13">
        <v>1588</v>
      </c>
      <c r="R25" s="13">
        <v>1584</v>
      </c>
      <c r="S25" s="13">
        <v>1584</v>
      </c>
      <c r="T25" s="13">
        <v>1584</v>
      </c>
      <c r="U25" s="13">
        <v>1582</v>
      </c>
      <c r="V25" s="13">
        <v>1588</v>
      </c>
      <c r="W25" s="13">
        <v>1588</v>
      </c>
      <c r="X25" s="14">
        <v>1587</v>
      </c>
      <c r="Y25" s="16">
        <v>1587</v>
      </c>
    </row>
    <row r="26" spans="1:25" s="29" customFormat="1" ht="8.5500000000000007" customHeight="1">
      <c r="A26" s="28" t="s">
        <v>25</v>
      </c>
      <c r="B26" s="13">
        <v>30221</v>
      </c>
      <c r="C26" s="13">
        <v>30197</v>
      </c>
      <c r="D26" s="13">
        <v>30693</v>
      </c>
      <c r="E26" s="13">
        <v>30737</v>
      </c>
      <c r="F26" s="13">
        <v>30231.65</v>
      </c>
      <c r="G26" s="13">
        <v>30510</v>
      </c>
      <c r="H26" s="13">
        <v>30623</v>
      </c>
      <c r="I26" s="13">
        <v>30679</v>
      </c>
      <c r="J26" s="13">
        <v>30888</v>
      </c>
      <c r="K26" s="13">
        <f>SUM(K27:K31)</f>
        <v>33009</v>
      </c>
      <c r="L26" s="14">
        <v>33023.299999999996</v>
      </c>
      <c r="M26" s="14">
        <v>32743.97</v>
      </c>
      <c r="N26" s="13">
        <v>3094</v>
      </c>
      <c r="O26" s="13">
        <v>3100</v>
      </c>
      <c r="P26" s="13">
        <v>3155</v>
      </c>
      <c r="Q26" s="13">
        <v>3199</v>
      </c>
      <c r="R26" s="13">
        <v>3282</v>
      </c>
      <c r="S26" s="13">
        <v>3279</v>
      </c>
      <c r="T26" s="13">
        <v>3325</v>
      </c>
      <c r="U26" s="13">
        <v>3433</v>
      </c>
      <c r="V26" s="13">
        <f>SUM(V27:V31)</f>
        <v>3639</v>
      </c>
      <c r="W26" s="13">
        <f t="shared" ref="W26" si="3">SUM(W27:W31)</f>
        <v>3620</v>
      </c>
      <c r="X26" s="14">
        <v>3618</v>
      </c>
      <c r="Y26" s="16">
        <v>3617</v>
      </c>
    </row>
    <row r="27" spans="1:25" s="29" customFormat="1" ht="9.9" customHeight="1">
      <c r="A27" s="28" t="s">
        <v>26</v>
      </c>
      <c r="B27" s="13">
        <v>11159</v>
      </c>
      <c r="C27" s="13">
        <v>11179</v>
      </c>
      <c r="D27" s="13">
        <v>11188</v>
      </c>
      <c r="E27" s="13">
        <v>11201</v>
      </c>
      <c r="F27" s="13">
        <v>11288.99</v>
      </c>
      <c r="G27" s="13">
        <v>11281</v>
      </c>
      <c r="H27" s="13">
        <v>11574</v>
      </c>
      <c r="I27" s="13">
        <v>11573</v>
      </c>
      <c r="J27" s="13">
        <v>11574</v>
      </c>
      <c r="K27" s="13">
        <v>11901</v>
      </c>
      <c r="L27" s="14">
        <v>11887.62</v>
      </c>
      <c r="M27" s="14">
        <v>11887.62</v>
      </c>
      <c r="N27" s="13">
        <v>820</v>
      </c>
      <c r="O27" s="13">
        <v>840</v>
      </c>
      <c r="P27" s="13">
        <v>849</v>
      </c>
      <c r="Q27" s="13">
        <v>862</v>
      </c>
      <c r="R27" s="13">
        <v>909</v>
      </c>
      <c r="S27" s="13">
        <v>901</v>
      </c>
      <c r="T27" s="13">
        <v>901</v>
      </c>
      <c r="U27" s="13">
        <v>901</v>
      </c>
      <c r="V27" s="13">
        <v>900</v>
      </c>
      <c r="W27" s="13">
        <v>900</v>
      </c>
      <c r="X27" s="14">
        <v>888</v>
      </c>
      <c r="Y27" s="16">
        <v>888</v>
      </c>
    </row>
    <row r="28" spans="1:25" s="29" customFormat="1" ht="9.9" customHeight="1">
      <c r="A28" s="28" t="s">
        <v>27</v>
      </c>
      <c r="B28" s="13">
        <v>14314</v>
      </c>
      <c r="C28" s="13">
        <v>14305</v>
      </c>
      <c r="D28" s="13">
        <v>14754</v>
      </c>
      <c r="E28" s="13">
        <v>14759</v>
      </c>
      <c r="F28" s="13">
        <v>13704.44</v>
      </c>
      <c r="G28" s="13">
        <v>13710</v>
      </c>
      <c r="H28" s="13">
        <v>13222</v>
      </c>
      <c r="I28" s="13">
        <v>13326</v>
      </c>
      <c r="J28" s="13">
        <v>13532</v>
      </c>
      <c r="K28" s="13">
        <v>15033</v>
      </c>
      <c r="L28" s="14">
        <v>15058.189999999999</v>
      </c>
      <c r="M28" s="14">
        <v>14778.01</v>
      </c>
      <c r="N28" s="13">
        <v>1135</v>
      </c>
      <c r="O28" s="13">
        <v>1126</v>
      </c>
      <c r="P28" s="13">
        <v>1126</v>
      </c>
      <c r="Q28" s="13">
        <v>1131</v>
      </c>
      <c r="R28" s="13">
        <v>1162</v>
      </c>
      <c r="S28" s="13">
        <v>1168</v>
      </c>
      <c r="T28" s="13">
        <v>1213</v>
      </c>
      <c r="U28" s="13">
        <v>1317</v>
      </c>
      <c r="V28" s="13">
        <v>1523</v>
      </c>
      <c r="W28" s="13">
        <v>1545</v>
      </c>
      <c r="X28" s="14">
        <v>1570</v>
      </c>
      <c r="Y28" s="16">
        <v>1569</v>
      </c>
    </row>
    <row r="29" spans="1:25" s="29" customFormat="1" ht="9.9" customHeight="1">
      <c r="A29" s="28" t="s">
        <v>28</v>
      </c>
      <c r="B29" s="13">
        <v>2058</v>
      </c>
      <c r="C29" s="13">
        <v>2030</v>
      </c>
      <c r="D29" s="13">
        <v>2021</v>
      </c>
      <c r="E29" s="13">
        <v>2021</v>
      </c>
      <c r="F29" s="13">
        <v>2477.39</v>
      </c>
      <c r="G29" s="13">
        <v>2785</v>
      </c>
      <c r="H29" s="13">
        <v>2986</v>
      </c>
      <c r="I29" s="13">
        <v>2862</v>
      </c>
      <c r="J29" s="13">
        <v>2862</v>
      </c>
      <c r="K29" s="13">
        <v>3021</v>
      </c>
      <c r="L29" s="14">
        <v>3021.3900000000003</v>
      </c>
      <c r="M29" s="14">
        <v>3022.2400000000002</v>
      </c>
      <c r="N29" s="13">
        <v>426</v>
      </c>
      <c r="O29" s="13">
        <v>427</v>
      </c>
      <c r="P29" s="13">
        <v>427</v>
      </c>
      <c r="Q29" s="13">
        <v>427</v>
      </c>
      <c r="R29" s="13">
        <v>427</v>
      </c>
      <c r="S29" s="13">
        <v>427</v>
      </c>
      <c r="T29" s="13">
        <v>427</v>
      </c>
      <c r="U29" s="13">
        <v>420</v>
      </c>
      <c r="V29" s="13">
        <v>420</v>
      </c>
      <c r="W29" s="13">
        <v>420</v>
      </c>
      <c r="X29" s="14">
        <v>420</v>
      </c>
      <c r="Y29" s="16">
        <v>420</v>
      </c>
    </row>
    <row r="30" spans="1:25" s="29" customFormat="1" ht="9.9" customHeight="1">
      <c r="A30" s="28" t="s">
        <v>29</v>
      </c>
      <c r="B30" s="13">
        <v>2541</v>
      </c>
      <c r="C30" s="13">
        <v>2533</v>
      </c>
      <c r="D30" s="13">
        <v>2581</v>
      </c>
      <c r="E30" s="13">
        <v>2607</v>
      </c>
      <c r="F30" s="13">
        <v>2611.83</v>
      </c>
      <c r="G30" s="13">
        <v>2585</v>
      </c>
      <c r="H30" s="13">
        <v>2692</v>
      </c>
      <c r="I30" s="13">
        <v>2769</v>
      </c>
      <c r="J30" s="13">
        <v>2771</v>
      </c>
      <c r="K30" s="13">
        <v>2946</v>
      </c>
      <c r="L30" s="14">
        <v>2968.1</v>
      </c>
      <c r="M30" s="14">
        <v>2968.1</v>
      </c>
      <c r="N30" s="13">
        <v>564</v>
      </c>
      <c r="O30" s="13">
        <v>557</v>
      </c>
      <c r="P30" s="13">
        <v>604</v>
      </c>
      <c r="Q30" s="13">
        <v>630</v>
      </c>
      <c r="R30" s="13">
        <v>635</v>
      </c>
      <c r="S30" s="13">
        <v>634</v>
      </c>
      <c r="T30" s="13">
        <v>635</v>
      </c>
      <c r="U30" s="13">
        <v>646</v>
      </c>
      <c r="V30" s="13">
        <v>647</v>
      </c>
      <c r="W30" s="13">
        <v>647</v>
      </c>
      <c r="X30" s="14">
        <v>652</v>
      </c>
      <c r="Y30" s="16">
        <v>652</v>
      </c>
    </row>
    <row r="31" spans="1:25" s="29" customFormat="1" ht="8.5500000000000007" customHeight="1">
      <c r="A31" s="28" t="s">
        <v>30</v>
      </c>
      <c r="B31" s="13">
        <v>149</v>
      </c>
      <c r="C31" s="13">
        <v>150</v>
      </c>
      <c r="D31" s="13">
        <v>149</v>
      </c>
      <c r="E31" s="13">
        <v>149</v>
      </c>
      <c r="F31" s="13">
        <v>149</v>
      </c>
      <c r="G31" s="13">
        <v>149</v>
      </c>
      <c r="H31" s="13">
        <v>149</v>
      </c>
      <c r="I31" s="13">
        <v>149</v>
      </c>
      <c r="J31" s="13">
        <v>149</v>
      </c>
      <c r="K31" s="13">
        <v>108</v>
      </c>
      <c r="L31" s="14">
        <v>88</v>
      </c>
      <c r="M31" s="14">
        <v>88</v>
      </c>
      <c r="N31" s="13">
        <v>149</v>
      </c>
      <c r="O31" s="13">
        <v>150</v>
      </c>
      <c r="P31" s="13">
        <v>149</v>
      </c>
      <c r="Q31" s="13">
        <v>149</v>
      </c>
      <c r="R31" s="13">
        <v>149</v>
      </c>
      <c r="S31" s="13">
        <v>149</v>
      </c>
      <c r="T31" s="13">
        <v>149</v>
      </c>
      <c r="U31" s="13">
        <v>149</v>
      </c>
      <c r="V31" s="13">
        <v>149</v>
      </c>
      <c r="W31" s="13">
        <v>108</v>
      </c>
      <c r="X31" s="14">
        <v>88</v>
      </c>
      <c r="Y31" s="16">
        <v>88</v>
      </c>
    </row>
    <row r="32" spans="1:25" s="29" customFormat="1" ht="9.9" customHeight="1">
      <c r="A32" s="28" t="s">
        <v>31</v>
      </c>
      <c r="B32" s="13">
        <v>56863</v>
      </c>
      <c r="C32" s="13">
        <v>57039</v>
      </c>
      <c r="D32" s="13">
        <v>57382</v>
      </c>
      <c r="E32" s="13">
        <v>57812</v>
      </c>
      <c r="F32" s="13">
        <v>58450.43</v>
      </c>
      <c r="G32" s="13">
        <v>58887</v>
      </c>
      <c r="H32" s="13">
        <v>58570</v>
      </c>
      <c r="I32" s="13">
        <v>58636</v>
      </c>
      <c r="J32" s="13">
        <v>58794</v>
      </c>
      <c r="K32" s="13">
        <f>SUM(K33:K37)</f>
        <v>58935</v>
      </c>
      <c r="L32" s="14">
        <v>59281.729999999996</v>
      </c>
      <c r="M32" s="14">
        <v>59551.360000000001</v>
      </c>
      <c r="N32" s="13">
        <v>10587</v>
      </c>
      <c r="O32" s="13">
        <v>10549</v>
      </c>
      <c r="P32" s="13">
        <v>10491</v>
      </c>
      <c r="Q32" s="13">
        <v>10485</v>
      </c>
      <c r="R32" s="13">
        <v>10586</v>
      </c>
      <c r="S32" s="13">
        <v>10621</v>
      </c>
      <c r="T32" s="13">
        <v>10624</v>
      </c>
      <c r="U32" s="13">
        <v>10662</v>
      </c>
      <c r="V32" s="13">
        <f>SUM(V33:V37)</f>
        <v>8966</v>
      </c>
      <c r="W32" s="13">
        <f>SUM(W33:W37)</f>
        <v>10897</v>
      </c>
      <c r="X32" s="14">
        <v>10898</v>
      </c>
      <c r="Y32" s="16">
        <v>10898.21</v>
      </c>
    </row>
    <row r="33" spans="1:25" s="29" customFormat="1" ht="9.9" customHeight="1">
      <c r="A33" s="28" t="s">
        <v>32</v>
      </c>
      <c r="B33" s="13">
        <v>8336</v>
      </c>
      <c r="C33" s="13">
        <v>8336</v>
      </c>
      <c r="D33" s="13">
        <v>8337</v>
      </c>
      <c r="E33" s="13">
        <v>8669</v>
      </c>
      <c r="F33" s="13">
        <v>8760</v>
      </c>
      <c r="G33" s="13">
        <v>8784</v>
      </c>
      <c r="H33" s="13">
        <v>8451</v>
      </c>
      <c r="I33" s="13">
        <v>8486</v>
      </c>
      <c r="J33" s="13">
        <v>13241</v>
      </c>
      <c r="K33" s="13">
        <v>8572</v>
      </c>
      <c r="L33" s="14">
        <v>8828.6</v>
      </c>
      <c r="M33" s="14">
        <v>8828.6</v>
      </c>
      <c r="N33" s="13">
        <v>1733</v>
      </c>
      <c r="O33" s="13">
        <v>1733</v>
      </c>
      <c r="P33" s="13">
        <v>1733</v>
      </c>
      <c r="Q33" s="13">
        <v>1703</v>
      </c>
      <c r="R33" s="13">
        <v>1719</v>
      </c>
      <c r="S33" s="13">
        <v>1743</v>
      </c>
      <c r="T33" s="13">
        <v>1763</v>
      </c>
      <c r="U33" s="13">
        <v>1764</v>
      </c>
      <c r="V33" s="13">
        <v>350</v>
      </c>
      <c r="W33" s="13">
        <v>1809</v>
      </c>
      <c r="X33" s="14">
        <v>1810</v>
      </c>
      <c r="Y33" s="16">
        <v>1810</v>
      </c>
    </row>
    <row r="34" spans="1:25" s="29" customFormat="1" ht="9.9" customHeight="1">
      <c r="A34" s="28" t="s">
        <v>33</v>
      </c>
      <c r="B34" s="13">
        <v>12965</v>
      </c>
      <c r="C34" s="13">
        <v>12965</v>
      </c>
      <c r="D34" s="13">
        <v>13154</v>
      </c>
      <c r="E34" s="13">
        <v>13230</v>
      </c>
      <c r="F34" s="13">
        <v>13230.1</v>
      </c>
      <c r="G34" s="13">
        <v>13260</v>
      </c>
      <c r="H34" s="13">
        <v>13247</v>
      </c>
      <c r="I34" s="13">
        <v>13272</v>
      </c>
      <c r="J34" s="13">
        <v>8487</v>
      </c>
      <c r="K34" s="13">
        <v>13284</v>
      </c>
      <c r="L34" s="14">
        <v>13301.900000000001</v>
      </c>
      <c r="M34" s="14">
        <v>13570.3</v>
      </c>
      <c r="N34" s="13">
        <v>2801</v>
      </c>
      <c r="O34" s="13">
        <v>2801</v>
      </c>
      <c r="P34" s="13">
        <v>2799</v>
      </c>
      <c r="Q34" s="13">
        <v>2802</v>
      </c>
      <c r="R34" s="13">
        <v>2802</v>
      </c>
      <c r="S34" s="13">
        <v>2802</v>
      </c>
      <c r="T34" s="13">
        <v>2789</v>
      </c>
      <c r="U34" s="13">
        <v>2832</v>
      </c>
      <c r="V34" s="13">
        <v>2372</v>
      </c>
      <c r="W34" s="13">
        <v>2844</v>
      </c>
      <c r="X34" s="14">
        <v>2845</v>
      </c>
      <c r="Y34" s="16">
        <v>2845</v>
      </c>
    </row>
    <row r="35" spans="1:25" s="29" customFormat="1" ht="9.9" customHeight="1">
      <c r="A35" s="28" t="s">
        <v>34</v>
      </c>
      <c r="B35" s="13">
        <v>14552</v>
      </c>
      <c r="C35" s="13">
        <v>14663</v>
      </c>
      <c r="D35" s="13">
        <v>14798</v>
      </c>
      <c r="E35" s="13">
        <v>14827</v>
      </c>
      <c r="F35" s="13">
        <v>15196.5</v>
      </c>
      <c r="G35" s="13">
        <v>15554</v>
      </c>
      <c r="H35" s="13">
        <v>15554</v>
      </c>
      <c r="I35" s="13">
        <v>15559</v>
      </c>
      <c r="J35" s="13">
        <v>15659</v>
      </c>
      <c r="K35" s="13">
        <v>15659</v>
      </c>
      <c r="L35" s="14">
        <v>15696.44</v>
      </c>
      <c r="M35" s="14">
        <v>15696</v>
      </c>
      <c r="N35" s="13">
        <v>2281</v>
      </c>
      <c r="O35" s="13">
        <v>2280</v>
      </c>
      <c r="P35" s="13">
        <v>2279</v>
      </c>
      <c r="Q35" s="13">
        <v>2307</v>
      </c>
      <c r="R35" s="13">
        <v>2358</v>
      </c>
      <c r="S35" s="13">
        <v>2355</v>
      </c>
      <c r="T35" s="13">
        <v>2355</v>
      </c>
      <c r="U35" s="13">
        <v>2359</v>
      </c>
      <c r="V35" s="13">
        <v>2459</v>
      </c>
      <c r="W35" s="13">
        <v>2459</v>
      </c>
      <c r="X35" s="14">
        <v>2459</v>
      </c>
      <c r="Y35" s="16">
        <v>2459</v>
      </c>
    </row>
    <row r="36" spans="1:25" s="29" customFormat="1" ht="9.9" customHeight="1">
      <c r="A36" s="28" t="s">
        <v>35</v>
      </c>
      <c r="B36" s="13">
        <v>7203</v>
      </c>
      <c r="C36" s="13">
        <v>7289</v>
      </c>
      <c r="D36" s="13">
        <v>7290</v>
      </c>
      <c r="E36" s="13">
        <v>7289</v>
      </c>
      <c r="F36" s="13">
        <v>7323.9</v>
      </c>
      <c r="G36" s="13">
        <v>7339</v>
      </c>
      <c r="H36" s="13">
        <v>7362</v>
      </c>
      <c r="I36" s="13">
        <v>7333</v>
      </c>
      <c r="J36" s="13">
        <v>7399</v>
      </c>
      <c r="K36" s="13">
        <v>7420</v>
      </c>
      <c r="L36" s="14">
        <v>7440.81</v>
      </c>
      <c r="M36" s="14">
        <v>7440.9400000000005</v>
      </c>
      <c r="N36" s="13">
        <v>1493</v>
      </c>
      <c r="O36" s="13">
        <v>1493</v>
      </c>
      <c r="P36" s="13">
        <v>1494</v>
      </c>
      <c r="Q36" s="13">
        <v>1493</v>
      </c>
      <c r="R36" s="13">
        <v>1528</v>
      </c>
      <c r="S36" s="13">
        <v>1532</v>
      </c>
      <c r="T36" s="13">
        <v>1528</v>
      </c>
      <c r="U36" s="13">
        <v>1498</v>
      </c>
      <c r="V36" s="13">
        <v>1564</v>
      </c>
      <c r="W36" s="13">
        <v>1564</v>
      </c>
      <c r="X36" s="14">
        <v>1563</v>
      </c>
      <c r="Y36" s="16">
        <v>1563</v>
      </c>
    </row>
    <row r="37" spans="1:25" s="29" customFormat="1" ht="9.9" customHeight="1">
      <c r="A37" s="28" t="s">
        <v>36</v>
      </c>
      <c r="B37" s="13">
        <v>13807</v>
      </c>
      <c r="C37" s="13">
        <v>13786</v>
      </c>
      <c r="D37" s="13">
        <v>13803</v>
      </c>
      <c r="E37" s="13">
        <v>13797</v>
      </c>
      <c r="F37" s="13">
        <v>13939.93</v>
      </c>
      <c r="G37" s="13">
        <v>13950</v>
      </c>
      <c r="H37" s="13">
        <v>13956</v>
      </c>
      <c r="I37" s="13">
        <v>13986</v>
      </c>
      <c r="J37" s="13">
        <v>14008</v>
      </c>
      <c r="K37" s="13">
        <v>14000</v>
      </c>
      <c r="L37" s="14">
        <v>14013.98</v>
      </c>
      <c r="M37" s="14">
        <v>14015.52</v>
      </c>
      <c r="N37" s="13">
        <v>2279</v>
      </c>
      <c r="O37" s="13">
        <v>2242</v>
      </c>
      <c r="P37" s="13">
        <v>2186</v>
      </c>
      <c r="Q37" s="13">
        <v>2180</v>
      </c>
      <c r="R37" s="13">
        <v>2179</v>
      </c>
      <c r="S37" s="13">
        <v>2189</v>
      </c>
      <c r="T37" s="13">
        <v>2189</v>
      </c>
      <c r="U37" s="13">
        <v>2209</v>
      </c>
      <c r="V37" s="13">
        <v>2221</v>
      </c>
      <c r="W37" s="13">
        <v>2221</v>
      </c>
      <c r="X37" s="14">
        <v>2221</v>
      </c>
      <c r="Y37" s="16">
        <v>2221.21</v>
      </c>
    </row>
    <row r="38" spans="1:25" s="29" customFormat="1" ht="8.5500000000000007" customHeight="1">
      <c r="A38" s="28" t="s">
        <v>37</v>
      </c>
      <c r="B38" s="13">
        <v>57001</v>
      </c>
      <c r="C38" s="13">
        <v>57223</v>
      </c>
      <c r="D38" s="13">
        <v>57556</v>
      </c>
      <c r="E38" s="13">
        <v>58241</v>
      </c>
      <c r="F38" s="13">
        <v>58423.03</v>
      </c>
      <c r="G38" s="13">
        <v>58636</v>
      </c>
      <c r="H38" s="13">
        <v>59364</v>
      </c>
      <c r="I38" s="13">
        <v>59585</v>
      </c>
      <c r="J38" s="13">
        <v>59726</v>
      </c>
      <c r="K38" s="13">
        <f>SUM(K39:K42)</f>
        <v>60092</v>
      </c>
      <c r="L38" s="14">
        <v>59614.1</v>
      </c>
      <c r="M38" s="14">
        <v>60066.109999999993</v>
      </c>
      <c r="N38" s="13">
        <v>6248</v>
      </c>
      <c r="O38" s="13">
        <v>6338</v>
      </c>
      <c r="P38" s="13">
        <v>6388</v>
      </c>
      <c r="Q38" s="13">
        <v>6386</v>
      </c>
      <c r="R38" s="13">
        <v>6377</v>
      </c>
      <c r="S38" s="13">
        <v>6477</v>
      </c>
      <c r="T38" s="13">
        <v>6509</v>
      </c>
      <c r="U38" s="13">
        <v>6610</v>
      </c>
      <c r="V38" s="13">
        <f>SUM(V39:V42)</f>
        <v>6639</v>
      </c>
      <c r="W38" s="13">
        <f t="shared" ref="W38" si="4">SUM(W39:W42)</f>
        <v>6677</v>
      </c>
      <c r="X38" s="14">
        <v>6663</v>
      </c>
      <c r="Y38" s="16">
        <v>6633.96</v>
      </c>
    </row>
    <row r="39" spans="1:25" s="29" customFormat="1" ht="9.9" customHeight="1">
      <c r="A39" s="26" t="s">
        <v>38</v>
      </c>
      <c r="B39" s="13">
        <v>11261</v>
      </c>
      <c r="C39" s="13">
        <v>11380</v>
      </c>
      <c r="D39" s="13">
        <v>11419</v>
      </c>
      <c r="E39" s="13">
        <v>11428</v>
      </c>
      <c r="F39" s="13">
        <v>11430</v>
      </c>
      <c r="G39" s="13">
        <v>11653</v>
      </c>
      <c r="H39" s="13">
        <v>11711</v>
      </c>
      <c r="I39" s="13">
        <v>11749</v>
      </c>
      <c r="J39" s="13">
        <v>11805</v>
      </c>
      <c r="K39" s="13">
        <v>11952</v>
      </c>
      <c r="L39" s="14">
        <v>11981.89</v>
      </c>
      <c r="M39" s="14">
        <v>12014.75</v>
      </c>
      <c r="N39" s="13">
        <v>1666</v>
      </c>
      <c r="O39" s="13">
        <v>1701</v>
      </c>
      <c r="P39" s="13">
        <v>1705</v>
      </c>
      <c r="Q39" s="13">
        <v>1705</v>
      </c>
      <c r="R39" s="13">
        <v>1705</v>
      </c>
      <c r="S39" s="13">
        <v>1804</v>
      </c>
      <c r="T39" s="13">
        <v>1836</v>
      </c>
      <c r="U39" s="13">
        <v>1856</v>
      </c>
      <c r="V39" s="13">
        <v>1872</v>
      </c>
      <c r="W39" s="13">
        <v>1879</v>
      </c>
      <c r="X39" s="14">
        <v>1902</v>
      </c>
      <c r="Y39" s="16">
        <v>1901.96</v>
      </c>
    </row>
    <row r="40" spans="1:25" s="29" customFormat="1" ht="9.9" customHeight="1">
      <c r="A40" s="26" t="s">
        <v>39</v>
      </c>
      <c r="B40" s="13">
        <v>5286</v>
      </c>
      <c r="C40" s="13">
        <v>5287</v>
      </c>
      <c r="D40" s="13">
        <v>5286</v>
      </c>
      <c r="E40" s="13">
        <v>5286</v>
      </c>
      <c r="F40" s="13">
        <v>5378</v>
      </c>
      <c r="G40" s="13">
        <v>5455</v>
      </c>
      <c r="H40" s="13">
        <v>5651</v>
      </c>
      <c r="I40" s="13">
        <v>5724</v>
      </c>
      <c r="J40" s="13">
        <v>5724</v>
      </c>
      <c r="K40" s="13">
        <v>5970</v>
      </c>
      <c r="L40" s="14">
        <v>5531.2599999999993</v>
      </c>
      <c r="M40" s="14">
        <v>5979.41</v>
      </c>
      <c r="N40" s="13">
        <v>1220</v>
      </c>
      <c r="O40" s="13">
        <v>1220</v>
      </c>
      <c r="P40" s="13">
        <v>1220</v>
      </c>
      <c r="Q40" s="13">
        <v>1220</v>
      </c>
      <c r="R40" s="13">
        <v>1212</v>
      </c>
      <c r="S40" s="13">
        <v>1212</v>
      </c>
      <c r="T40" s="13">
        <v>1212</v>
      </c>
      <c r="U40" s="13">
        <v>1212</v>
      </c>
      <c r="V40" s="13">
        <v>1212</v>
      </c>
      <c r="W40" s="13">
        <v>1212</v>
      </c>
      <c r="X40" s="14">
        <v>1259</v>
      </c>
      <c r="Y40" s="16">
        <v>1259</v>
      </c>
    </row>
    <row r="41" spans="1:25" s="29" customFormat="1" ht="9.9" customHeight="1">
      <c r="A41" s="26" t="s">
        <v>40</v>
      </c>
      <c r="B41" s="13">
        <v>16697</v>
      </c>
      <c r="C41" s="13">
        <v>16744</v>
      </c>
      <c r="D41" s="13">
        <v>16873</v>
      </c>
      <c r="E41" s="13">
        <v>16870</v>
      </c>
      <c r="F41" s="13">
        <v>16871</v>
      </c>
      <c r="G41" s="13">
        <v>16871</v>
      </c>
      <c r="H41" s="13">
        <v>16871</v>
      </c>
      <c r="I41" s="13">
        <v>16951</v>
      </c>
      <c r="J41" s="13">
        <v>16965</v>
      </c>
      <c r="K41" s="13">
        <v>16996</v>
      </c>
      <c r="L41" s="14">
        <v>17002.099999999999</v>
      </c>
      <c r="M41" s="14">
        <v>17002.099999999999</v>
      </c>
      <c r="N41" s="13">
        <v>1189</v>
      </c>
      <c r="O41" s="13">
        <v>1189</v>
      </c>
      <c r="P41" s="13">
        <v>1234</v>
      </c>
      <c r="Q41" s="13">
        <v>1232</v>
      </c>
      <c r="R41" s="13">
        <v>1231</v>
      </c>
      <c r="S41" s="13">
        <v>1232</v>
      </c>
      <c r="T41" s="13">
        <v>1232</v>
      </c>
      <c r="U41" s="13">
        <v>1313</v>
      </c>
      <c r="V41" s="13">
        <v>1326</v>
      </c>
      <c r="W41" s="13">
        <v>1358</v>
      </c>
      <c r="X41" s="14">
        <v>1363</v>
      </c>
      <c r="Y41" s="16">
        <v>1363</v>
      </c>
    </row>
    <row r="42" spans="1:25" s="29" customFormat="1" ht="9.9" customHeight="1">
      <c r="A42" s="27" t="s">
        <v>41</v>
      </c>
      <c r="B42" s="17">
        <v>23757</v>
      </c>
      <c r="C42" s="17">
        <v>23812</v>
      </c>
      <c r="D42" s="17">
        <v>23978</v>
      </c>
      <c r="E42" s="17">
        <v>24657</v>
      </c>
      <c r="F42" s="17">
        <v>24744.03</v>
      </c>
      <c r="G42" s="17">
        <v>24657</v>
      </c>
      <c r="H42" s="17">
        <v>25131</v>
      </c>
      <c r="I42" s="17">
        <v>25161</v>
      </c>
      <c r="J42" s="17">
        <v>25232</v>
      </c>
      <c r="K42" s="17">
        <v>25174</v>
      </c>
      <c r="L42" s="18">
        <v>25098.85</v>
      </c>
      <c r="M42" s="18">
        <v>25069.85</v>
      </c>
      <c r="N42" s="17">
        <v>2173</v>
      </c>
      <c r="O42" s="17">
        <v>2228</v>
      </c>
      <c r="P42" s="17">
        <v>2229</v>
      </c>
      <c r="Q42" s="17">
        <v>2229</v>
      </c>
      <c r="R42" s="17">
        <v>2229</v>
      </c>
      <c r="S42" s="17">
        <v>2229</v>
      </c>
      <c r="T42" s="17">
        <v>2229</v>
      </c>
      <c r="U42" s="17">
        <v>2229</v>
      </c>
      <c r="V42" s="17">
        <v>2229</v>
      </c>
      <c r="W42" s="17">
        <v>2228</v>
      </c>
      <c r="X42" s="18">
        <v>2139</v>
      </c>
      <c r="Y42" s="19">
        <v>2110</v>
      </c>
    </row>
    <row r="43" spans="1:25" ht="9" customHeight="1">
      <c r="A43" s="38" t="s">
        <v>46</v>
      </c>
      <c r="B43" s="39"/>
      <c r="C43" s="39"/>
      <c r="D43" s="39"/>
      <c r="E43" s="39"/>
      <c r="F43" s="39"/>
      <c r="G43" s="39"/>
      <c r="H43" s="39"/>
      <c r="I43" s="39"/>
      <c r="J43" s="39"/>
      <c r="K43" s="39"/>
      <c r="L43" s="39"/>
      <c r="M43" s="39"/>
      <c r="N43" s="39"/>
      <c r="O43" s="39"/>
      <c r="P43" s="39"/>
      <c r="Q43" s="39"/>
      <c r="R43" s="39"/>
      <c r="S43" s="39"/>
      <c r="T43" s="39"/>
      <c r="U43" s="39"/>
      <c r="V43" s="39"/>
      <c r="W43" s="39"/>
      <c r="X43" s="39"/>
      <c r="Y43" s="39"/>
    </row>
    <row r="44" spans="1:25" ht="9"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row>
    <row r="45" spans="1:25" ht="7.2" customHeight="1">
      <c r="A45" s="32" t="s">
        <v>43</v>
      </c>
      <c r="B45" s="6"/>
      <c r="C45" s="6"/>
      <c r="D45" s="6"/>
      <c r="E45" s="6"/>
      <c r="F45" s="6"/>
      <c r="G45" s="6"/>
      <c r="H45" s="7"/>
      <c r="I45" s="7"/>
      <c r="J45" s="7"/>
      <c r="K45" s="7"/>
      <c r="L45" s="7"/>
      <c r="M45" s="7"/>
      <c r="N45" s="7"/>
      <c r="O45" s="7"/>
      <c r="P45" s="7"/>
      <c r="Q45" s="7"/>
      <c r="R45" s="7"/>
      <c r="S45" s="7"/>
      <c r="T45" s="7"/>
      <c r="U45" s="7"/>
      <c r="V45" s="7"/>
      <c r="W45" s="7"/>
      <c r="X45" s="7"/>
      <c r="Y45" s="7"/>
    </row>
    <row r="46" spans="1:25" ht="9" customHeight="1">
      <c r="A46" s="33" t="s">
        <v>42</v>
      </c>
      <c r="B46" s="8"/>
      <c r="C46" s="8"/>
      <c r="D46" s="8"/>
      <c r="E46" s="8"/>
      <c r="F46" s="8"/>
      <c r="G46" s="8"/>
      <c r="H46" s="9"/>
      <c r="I46" s="9"/>
      <c r="J46" s="9"/>
      <c r="K46" s="9"/>
      <c r="L46" s="9"/>
      <c r="M46" s="9"/>
      <c r="N46" s="9"/>
      <c r="O46" s="9"/>
      <c r="P46" s="9"/>
      <c r="Q46" s="2"/>
      <c r="R46" s="2"/>
      <c r="S46" s="2"/>
      <c r="T46" s="2"/>
      <c r="U46" s="2"/>
      <c r="V46" s="2"/>
      <c r="W46" s="2"/>
      <c r="X46" s="2"/>
      <c r="Y46" s="2"/>
    </row>
  </sheetData>
  <mergeCells count="2">
    <mergeCell ref="A3:A4"/>
    <mergeCell ref="A43:Y44"/>
  </mergeCells>
  <phoneticPr fontId="8" type="noConversion"/>
  <pageMargins left="0.78740157480314965" right="1.5748031496062993" top="0.98425196850393704" bottom="0.98425196850393704" header="0" footer="0"/>
  <pageSetup paperSize="11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dimas_loyola</cp:lastModifiedBy>
  <cp:lastPrinted>2017-08-21T18:19:10Z</cp:lastPrinted>
  <dcterms:created xsi:type="dcterms:W3CDTF">2017-08-02T17:03:41Z</dcterms:created>
  <dcterms:modified xsi:type="dcterms:W3CDTF">2017-08-21T19:14:13Z</dcterms:modified>
</cp:coreProperties>
</file>