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ocuments\02_MIGRACION\01. TEMATICA NUEVA\02. GOBIERNO\01_QUINTO INFORME 2017\00. TEMÁTICA NUEVA\02. ESTADISTICO\3.07_FINALES PDF Y EXCEL IMPRENTA\00_EXCEL\05 SCT\"/>
    </mc:Choice>
  </mc:AlternateContent>
  <bookViews>
    <workbookView xWindow="28800" yWindow="444" windowWidth="38400" windowHeight="21156"/>
  </bookViews>
  <sheets>
    <sheet name="M04_732B" sheetId="1" r:id="rId1"/>
  </sheet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Q16" i="1" l="1"/>
  <c r="N16" i="1"/>
  <c r="K16" i="1"/>
  <c r="H16" i="1"/>
  <c r="E16" i="1"/>
  <c r="D16" i="1"/>
  <c r="C16" i="1"/>
  <c r="B16" i="1"/>
  <c r="C6" i="1"/>
  <c r="C7" i="1"/>
  <c r="C8" i="1"/>
  <c r="C9" i="1"/>
  <c r="C10" i="1"/>
  <c r="C11" i="1"/>
  <c r="C12" i="1"/>
  <c r="C13" i="1"/>
  <c r="C14" i="1"/>
  <c r="C15" i="1"/>
  <c r="C5" i="1"/>
  <c r="D6" i="1"/>
  <c r="D7" i="1"/>
  <c r="D8" i="1"/>
  <c r="D9" i="1"/>
  <c r="D10" i="1"/>
  <c r="D11" i="1"/>
  <c r="D12" i="1"/>
  <c r="D13" i="1"/>
  <c r="D14" i="1"/>
  <c r="D15" i="1"/>
  <c r="D5" i="1"/>
  <c r="Q6" i="1"/>
  <c r="Q7" i="1"/>
  <c r="Q8" i="1"/>
  <c r="Q9" i="1"/>
  <c r="Q10" i="1"/>
  <c r="Q11" i="1"/>
  <c r="Q12" i="1"/>
  <c r="Q13" i="1"/>
  <c r="Q14" i="1"/>
  <c r="Q15" i="1"/>
  <c r="Q5" i="1"/>
  <c r="N6" i="1"/>
  <c r="N7" i="1"/>
  <c r="N8" i="1"/>
  <c r="N9" i="1"/>
  <c r="N10" i="1"/>
  <c r="N11" i="1"/>
  <c r="N12" i="1"/>
  <c r="N13" i="1"/>
  <c r="N14" i="1"/>
  <c r="N15" i="1"/>
  <c r="N5" i="1"/>
  <c r="K6" i="1"/>
  <c r="K7" i="1"/>
  <c r="K8" i="1"/>
  <c r="K9" i="1"/>
  <c r="K10" i="1"/>
  <c r="K11" i="1"/>
  <c r="K12" i="1"/>
  <c r="K13" i="1"/>
  <c r="K14" i="1"/>
  <c r="K15" i="1"/>
  <c r="K5" i="1"/>
  <c r="H6" i="1"/>
  <c r="H7" i="1"/>
  <c r="H8" i="1"/>
  <c r="H9" i="1"/>
  <c r="H10" i="1"/>
  <c r="H11" i="1"/>
  <c r="H12" i="1"/>
  <c r="H13" i="1"/>
  <c r="H14" i="1"/>
  <c r="H15" i="1"/>
  <c r="H5" i="1"/>
  <c r="E6" i="1"/>
  <c r="E7" i="1"/>
  <c r="E8" i="1"/>
  <c r="E9" i="1"/>
  <c r="E10" i="1"/>
  <c r="E11" i="1"/>
  <c r="E12" i="1"/>
  <c r="E13" i="1"/>
  <c r="E14" i="1"/>
  <c r="E15" i="1"/>
  <c r="E5" i="1"/>
  <c r="B5" i="1"/>
  <c r="B14" i="1"/>
  <c r="B10" i="1"/>
  <c r="B6" i="1"/>
  <c r="B12" i="1"/>
  <c r="B8" i="1"/>
  <c r="B15" i="1"/>
  <c r="B11" i="1"/>
  <c r="B7" i="1"/>
  <c r="B13" i="1"/>
  <c r="B9" i="1"/>
</calcChain>
</file>

<file path=xl/sharedStrings.xml><?xml version="1.0" encoding="utf-8"?>
<sst xmlns="http://schemas.openxmlformats.org/spreadsheetml/2006/main" count="35" uniqueCount="23">
  <si>
    <t>Construcción y modernización de carreteras por región</t>
  </si>
  <si>
    <t>(Kilómetros)</t>
  </si>
  <si>
    <t>Total</t>
  </si>
  <si>
    <t>Caminos rurales y carre-teras alimen-tadoras</t>
  </si>
  <si>
    <t>Fuente: Secretaría de Comunicaciones y Transportes.</t>
  </si>
  <si>
    <t>15 Ejes carre-teros</t>
  </si>
  <si>
    <t>Concepto</t>
  </si>
  <si>
    <r>
      <t xml:space="preserve">Total </t>
    </r>
    <r>
      <rPr>
        <b/>
        <vertAlign val="superscript"/>
        <sz val="6"/>
        <rFont val="Soberana Sans Light"/>
        <family val="3"/>
      </rPr>
      <t>1/</t>
    </r>
  </si>
  <si>
    <t>2/ Comprende los estados de Aguascalientes, Colima, Guanajuato, Jalisco, Michoacán, Nayarit,  Querétaro, San Luis Potosí y Zacatecas.</t>
  </si>
  <si>
    <t>3/ Comprende los estados de Hidalgo, México, Morelos, Tlaxcala y Ciudad de México.</t>
  </si>
  <si>
    <t>4/ Comprende los estados de Coahuila, Chihuahua, Durango, Nuevo León y Tamaulipas.</t>
  </si>
  <si>
    <t>5/ Comprende los estados de Baja California, Baja California Sur, Sinaloa y Sonora.</t>
  </si>
  <si>
    <t>6/ Comprende los estados de  Campeche, Chiapas, Guerrero, Oaxaca, Puebla, Quintana Roo, Tabasco, Veracruz y Yucatán.</t>
  </si>
  <si>
    <t>7/ Comprende a los kilómetros de obras que se construyen, exclusivamente en los 15 ejes carreteros.</t>
  </si>
  <si>
    <t>8/ Comprende a los kilómetros construidos o modernizados de caminos rurales.</t>
  </si>
  <si>
    <t>1/ No se reportan cifras para 2017, ya que aún no se considera factible el realizar una cuantificación de los kilómetros de competencia federal y, por ende, mucho menos de los kilómetros de competencia estatal.</t>
  </si>
  <si>
    <r>
      <t xml:space="preserve">Centro Occidente </t>
    </r>
    <r>
      <rPr>
        <vertAlign val="superscript"/>
        <sz val="6"/>
        <rFont val="Soberana Sans Light"/>
        <family val="3"/>
      </rPr>
      <t>2/</t>
    </r>
  </si>
  <si>
    <r>
      <t xml:space="preserve">Centro País </t>
    </r>
    <r>
      <rPr>
        <vertAlign val="superscript"/>
        <sz val="6"/>
        <rFont val="Soberana Sans Light"/>
        <family val="3"/>
      </rPr>
      <t>3/</t>
    </r>
  </si>
  <si>
    <r>
      <t xml:space="preserve">Noreste </t>
    </r>
    <r>
      <rPr>
        <vertAlign val="superscript"/>
        <sz val="6"/>
        <rFont val="Soberana Sans Light"/>
        <family val="3"/>
      </rPr>
      <t>4/</t>
    </r>
  </si>
  <si>
    <r>
      <t xml:space="preserve">Noroeste </t>
    </r>
    <r>
      <rPr>
        <vertAlign val="superscript"/>
        <sz val="6"/>
        <rFont val="Soberana Sans Light"/>
        <family val="3"/>
      </rPr>
      <t>5/</t>
    </r>
  </si>
  <si>
    <r>
      <t xml:space="preserve">Sur-Sureste </t>
    </r>
    <r>
      <rPr>
        <vertAlign val="superscript"/>
        <sz val="6"/>
        <rFont val="Soberana Sans Light"/>
        <family val="3"/>
      </rPr>
      <t>6/</t>
    </r>
  </si>
  <si>
    <r>
      <t xml:space="preserve">15 Ejes
carre-teros </t>
    </r>
    <r>
      <rPr>
        <vertAlign val="superscript"/>
        <sz val="6"/>
        <rFont val="Soberana Sans Light"/>
        <family val="3"/>
      </rPr>
      <t>7/</t>
    </r>
  </si>
  <si>
    <r>
      <t xml:space="preserve">Caminos rurales y carre-teras alimen-tadoras </t>
    </r>
    <r>
      <rPr>
        <vertAlign val="superscript"/>
        <sz val="6"/>
        <rFont val="Soberana Sans Light"/>
        <family val="3"/>
      </rPr>
      <t>8/</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</si>
</sst>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5" formatCode="#,##0.0;\-#,##0.0"/>
    <numFmt numFmtId="166" formatCode="#,##0.0__;"/>
    <numFmt numFmtId="167" formatCode="#,##0.0_;"/>
  </numFmts>
  <fonts count="20" x14ac:knownFonts="1">
    <font>
      <sz val="11"/>
      <color theme="1"/>
      <name val="Calibri"/>
      <family val="2"/>
      <scheme val="minor"/>
    </font>
    <font>
      <sz val="10"/>
      <name val="Arial"/>
      <family val="2"/>
    </font>
    <font>
      <sz val="10"/>
      <name val="Helv"/>
    </font>
    <font>
      <b/>
      <i/>
      <sz val="9"/>
      <name val="Arial"/>
      <family val="2"/>
    </font>
    <font>
      <sz val="9"/>
      <name val="Helv"/>
    </font>
    <font>
      <sz val="9"/>
      <name val="Arial"/>
      <family val="2"/>
    </font>
    <font>
      <sz val="8"/>
      <name val="Calibri"/>
      <family val="2"/>
      <scheme val="minor"/>
    </font>
    <font>
      <b/>
      <sz val="8.5"/>
      <name val="Soberana Sans Light"/>
      <family val="3"/>
    </font>
    <font>
      <sz val="7"/>
      <name val="Soberana Sans Light"/>
      <family val="3"/>
    </font>
    <font>
      <b/>
      <sz val="5"/>
      <name val="Soberana Sans Light"/>
      <family val="3"/>
    </font>
    <font>
      <sz val="5"/>
      <name val="Soberana Sans Light"/>
      <family val="3"/>
    </font>
    <font>
      <b/>
      <sz val="6.5"/>
      <color theme="1"/>
      <name val="Soberana Sans Light"/>
      <family val="3"/>
    </font>
    <font>
      <b/>
      <sz val="6.5"/>
      <color theme="1"/>
      <name val="Calibri"/>
      <family val="2"/>
      <scheme val="minor"/>
    </font>
    <font>
      <sz val="6.5"/>
      <color theme="1"/>
      <name val="Calibri"/>
      <family val="2"/>
      <scheme val="minor"/>
    </font>
    <font>
      <sz val="5"/>
      <color theme="1"/>
      <name val="Calibri"/>
      <family val="2"/>
      <scheme val="minor"/>
    </font>
    <font>
      <sz val="5"/>
      <color indexed="8"/>
      <name val="Soberana Sans Light"/>
      <family val="3"/>
    </font>
    <font>
      <sz val="5"/>
      <color theme="1"/>
      <name val="Soberana Sans Light"/>
      <family val="3"/>
    </font>
    <font>
      <b/>
      <sz val="5"/>
      <color theme="1"/>
      <name val="Calibri"/>
      <family val="2"/>
      <scheme val="minor"/>
    </font>
    <font>
      <vertAlign val="superscript"/>
      <sz val="6"/>
      <name val="Soberana Sans Light"/>
      <family val="3"/>
    </font>
    <font>
      <b/>
      <vertAlign val="superscript"/>
      <sz val="6"/>
      <name val="Soberana Sans Light"/>
      <family val="3"/>
    </font>
  </fonts>
  <fills count="3">
    <fill>
      <patternFill patternType="none"/>
    </fill>
    <fill>
      <patternFill patternType="gray125"/>
    </fill>
    <fill>
      <patternFill patternType="solid">
        <fgColor rgb="FFC0C0C0"/>
        <bgColor indexed="64"/>
      </patternFill>
    </fill>
  </fills>
  <borders count="16">
    <border>
      <left/>
      <right/>
      <top/>
      <bottom/>
      <diagonal/>
    </border>
    <border>
      <left style="thin">
        <color indexed="23"/>
      </left>
      <right style="thin">
        <color indexed="23"/>
      </right>
      <top style="thin">
        <color indexed="23"/>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top/>
      <bottom/>
      <diagonal/>
    </border>
    <border>
      <left style="thin">
        <color theme="0" tint="-0.499984740745262"/>
      </left>
      <right style="thin">
        <color theme="0" tint="-0.499984740745262"/>
      </right>
      <top/>
      <bottom/>
      <diagonal/>
    </border>
    <border>
      <left style="thin">
        <color rgb="FF808080"/>
      </left>
      <right style="thin">
        <color rgb="FF808080"/>
      </right>
      <top/>
      <bottom/>
      <diagonal/>
    </border>
    <border>
      <left style="thin">
        <color rgb="FF808080"/>
      </left>
      <right style="thin">
        <color indexed="23"/>
      </right>
      <top/>
      <bottom/>
      <diagonal/>
    </border>
    <border>
      <left style="thin">
        <color indexed="23"/>
      </left>
      <right style="thin">
        <color theme="0" tint="-0.499984740745262"/>
      </right>
      <top/>
      <bottom style="thin">
        <color indexed="23"/>
      </bottom>
      <diagonal/>
    </border>
    <border>
      <left style="thin">
        <color theme="0" tint="-0.499984740745262"/>
      </left>
      <right style="thin">
        <color theme="0" tint="-0.499984740745262"/>
      </right>
      <top/>
      <bottom style="thin">
        <color indexed="23"/>
      </bottom>
      <diagonal/>
    </border>
    <border>
      <left/>
      <right style="thin">
        <color rgb="FF808080"/>
      </right>
      <top/>
      <bottom style="thin">
        <color indexed="23"/>
      </bottom>
      <diagonal/>
    </border>
    <border>
      <left style="thin">
        <color rgb="FF808080"/>
      </left>
      <right style="thin">
        <color indexed="23"/>
      </right>
      <top/>
      <bottom style="thin">
        <color indexed="23"/>
      </bottom>
      <diagonal/>
    </border>
    <border>
      <left/>
      <right/>
      <top style="thin">
        <color indexed="23"/>
      </top>
      <bottom/>
      <diagonal/>
    </border>
  </borders>
  <cellStyleXfs count="4">
    <xf numFmtId="0" fontId="0" fillId="0" borderId="0"/>
    <xf numFmtId="0" fontId="1" fillId="0" borderId="0"/>
    <xf numFmtId="164" fontId="2" fillId="0" borderId="0"/>
    <xf numFmtId="0" fontId="1" fillId="0" borderId="0"/>
  </cellStyleXfs>
  <cellXfs count="44">
    <xf numFmtId="0" fontId="0" fillId="0" borderId="0" xfId="0"/>
    <xf numFmtId="0" fontId="3" fillId="0" borderId="0" xfId="1" applyFont="1" applyFill="1" applyBorder="1" applyAlignment="1">
      <alignment horizontal="left" vertical="center"/>
    </xf>
    <xf numFmtId="164" fontId="4" fillId="0" borderId="0" xfId="2" applyFont="1" applyFill="1" applyBorder="1" applyAlignment="1">
      <alignment vertical="center"/>
    </xf>
    <xf numFmtId="0" fontId="3" fillId="0" borderId="0" xfId="1" quotePrefix="1" applyFont="1" applyFill="1" applyBorder="1" applyAlignment="1">
      <alignment horizontal="left" vertical="center"/>
    </xf>
    <xf numFmtId="0" fontId="5" fillId="0" borderId="0" xfId="1" applyFont="1" applyFill="1" applyBorder="1" applyAlignment="1">
      <alignment horizontal="right" vertical="center"/>
    </xf>
    <xf numFmtId="0" fontId="7" fillId="0" borderId="0" xfId="0" applyFont="1" applyAlignment="1" applyProtection="1">
      <alignment horizontal="left" vertical="center"/>
    </xf>
    <xf numFmtId="0" fontId="8" fillId="0" borderId="0" xfId="0" applyFont="1" applyAlignment="1">
      <alignment horizontal="left" vertical="center"/>
    </xf>
    <xf numFmtId="0" fontId="0" fillId="0" borderId="0" xfId="0" applyAlignment="1">
      <alignment vertical="center"/>
    </xf>
    <xf numFmtId="0" fontId="0" fillId="0" borderId="0" xfId="0" applyAlignment="1">
      <alignment vertical="center" wrapText="1"/>
    </xf>
    <xf numFmtId="0" fontId="12" fillId="0" borderId="0" xfId="0" applyFont="1" applyFill="1" applyAlignment="1">
      <alignment vertical="center" wrapText="1"/>
    </xf>
    <xf numFmtId="0" fontId="13" fillId="0" borderId="0" xfId="0" applyFont="1" applyFill="1" applyAlignment="1">
      <alignment vertical="center" wrapText="1"/>
    </xf>
    <xf numFmtId="0" fontId="10" fillId="2" borderId="6" xfId="3" applyFont="1" applyFill="1" applyBorder="1" applyAlignment="1">
      <alignment horizontal="center" vertical="center"/>
    </xf>
    <xf numFmtId="0" fontId="10" fillId="2" borderId="6" xfId="3" applyFont="1" applyFill="1" applyBorder="1" applyAlignment="1">
      <alignment horizontal="center" vertical="center" wrapText="1"/>
    </xf>
    <xf numFmtId="0" fontId="15" fillId="2" borderId="7" xfId="0" applyNumberFormat="1" applyFont="1" applyFill="1" applyBorder="1" applyAlignment="1">
      <alignment horizontal="center" vertical="center" wrapText="1"/>
    </xf>
    <xf numFmtId="0" fontId="15" fillId="2" borderId="7" xfId="0" quotePrefix="1" applyNumberFormat="1" applyFont="1" applyFill="1" applyBorder="1" applyAlignment="1">
      <alignment horizontal="center" vertical="center" wrapText="1"/>
    </xf>
    <xf numFmtId="0" fontId="15" fillId="2" borderId="11" xfId="0" quotePrefix="1" applyNumberFormat="1" applyFont="1" applyFill="1" applyBorder="1" applyAlignment="1">
      <alignment horizontal="center" vertical="center" wrapText="1"/>
    </xf>
    <xf numFmtId="0" fontId="16" fillId="0" borderId="0" xfId="0" applyFont="1" applyAlignment="1">
      <alignment vertical="center"/>
    </xf>
    <xf numFmtId="0" fontId="14" fillId="0" borderId="0" xfId="0" applyFont="1" applyAlignment="1">
      <alignment vertical="center"/>
    </xf>
    <xf numFmtId="0" fontId="14" fillId="0" borderId="0" xfId="0" applyFont="1" applyFill="1" applyAlignment="1">
      <alignment vertical="center"/>
    </xf>
    <xf numFmtId="0" fontId="14" fillId="0" borderId="0" xfId="0" applyFont="1"/>
    <xf numFmtId="167" fontId="9" fillId="0" borderId="8" xfId="0" applyNumberFormat="1" applyFont="1" applyFill="1" applyBorder="1" applyAlignment="1">
      <alignment horizontal="right" vertical="center"/>
    </xf>
    <xf numFmtId="167" fontId="9" fillId="0" borderId="12" xfId="0" applyNumberFormat="1" applyFont="1" applyFill="1" applyBorder="1" applyAlignment="1">
      <alignment horizontal="right" vertical="center"/>
    </xf>
    <xf numFmtId="166" fontId="10" fillId="0" borderId="8" xfId="0" applyNumberFormat="1" applyFont="1" applyFill="1" applyBorder="1" applyAlignment="1">
      <alignment horizontal="right" vertical="center"/>
    </xf>
    <xf numFmtId="166" fontId="10" fillId="0" borderId="9" xfId="0" applyNumberFormat="1" applyFont="1" applyFill="1" applyBorder="1" applyAlignment="1">
      <alignment horizontal="right" vertical="center"/>
    </xf>
    <xf numFmtId="166" fontId="10" fillId="0" borderId="10" xfId="0" applyNumberFormat="1" applyFont="1" applyFill="1" applyBorder="1" applyAlignment="1">
      <alignment horizontal="right" vertical="center"/>
    </xf>
    <xf numFmtId="166" fontId="10" fillId="0" borderId="12" xfId="0" applyNumberFormat="1" applyFont="1" applyFill="1" applyBorder="1" applyAlignment="1">
      <alignment horizontal="right" vertical="center"/>
    </xf>
    <xf numFmtId="166" fontId="10" fillId="0" borderId="12" xfId="0" applyNumberFormat="1" applyFont="1" applyFill="1" applyBorder="1" applyAlignment="1" applyProtection="1">
      <alignment horizontal="right" vertical="center"/>
      <protection locked="0"/>
    </xf>
    <xf numFmtId="166" fontId="10" fillId="0" borderId="13" xfId="0" applyNumberFormat="1" applyFont="1" applyFill="1" applyBorder="1" applyAlignment="1" applyProtection="1">
      <alignment horizontal="right" vertical="center"/>
      <protection locked="0"/>
    </xf>
    <xf numFmtId="166" fontId="10" fillId="0" borderId="14" xfId="0" applyNumberFormat="1" applyFont="1" applyFill="1" applyBorder="1" applyAlignment="1" applyProtection="1">
      <alignment horizontal="right" vertical="center"/>
      <protection locked="0"/>
    </xf>
    <xf numFmtId="0" fontId="17" fillId="0" borderId="0" xfId="0" applyFont="1" applyFill="1" applyAlignment="1">
      <alignment vertical="center" wrapText="1"/>
    </xf>
    <xf numFmtId="0" fontId="11" fillId="0" borderId="0" xfId="0" quotePrefix="1" applyFont="1" applyFill="1" applyAlignment="1">
      <alignment vertical="center" wrapText="1"/>
    </xf>
    <xf numFmtId="0" fontId="11" fillId="0" borderId="0" xfId="0" applyFont="1" applyFill="1" applyAlignment="1">
      <alignment vertical="center" wrapText="1"/>
    </xf>
    <xf numFmtId="0" fontId="12" fillId="0" borderId="0" xfId="0" applyFont="1" applyFill="1" applyAlignment="1">
      <alignment vertical="center" wrapText="1"/>
    </xf>
    <xf numFmtId="0" fontId="13" fillId="0" borderId="0" xfId="0" applyFont="1" applyFill="1" applyAlignment="1">
      <alignment vertical="center" wrapText="1"/>
    </xf>
    <xf numFmtId="0" fontId="10" fillId="2" borderId="2"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0" fillId="2" borderId="4" xfId="3" applyFont="1" applyFill="1" applyBorder="1" applyAlignment="1">
      <alignment horizontal="center" vertical="center" wrapText="1"/>
    </xf>
    <xf numFmtId="165" fontId="10" fillId="2" borderId="1" xfId="3" applyNumberFormat="1" applyFont="1" applyFill="1" applyBorder="1" applyAlignment="1" applyProtection="1">
      <alignment horizontal="center" vertical="center" wrapText="1"/>
    </xf>
    <xf numFmtId="0" fontId="14" fillId="0" borderId="5" xfId="0" applyFont="1" applyBorder="1" applyAlignment="1">
      <alignment horizontal="center" vertical="center" wrapText="1"/>
    </xf>
    <xf numFmtId="0" fontId="9" fillId="2" borderId="1"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6" fillId="0" borderId="15" xfId="0" applyFont="1" applyBorder="1" applyAlignment="1">
      <alignment horizontal="justify" vertical="center" wrapText="1"/>
    </xf>
    <xf numFmtId="0" fontId="0" fillId="0" borderId="15" xfId="0" applyBorder="1" applyAlignment="1">
      <alignment horizontal="justify" vertical="center" wrapText="1"/>
    </xf>
    <xf numFmtId="0" fontId="0" fillId="0" borderId="0" xfId="0" applyAlignment="1">
      <alignment horizontal="justify" vertical="center" wrapText="1"/>
    </xf>
  </cellXfs>
  <cellStyles count="4">
    <cellStyle name="Normal" xfId="0" builtinId="0"/>
    <cellStyle name="Normal_Ejemplo" xfId="1"/>
    <cellStyle name="Normal_m2ital" xfId="2"/>
    <cellStyle name="Normal_POB1-2001-PROARTUROcarlo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tabSelected="1" topLeftCell="A4" zoomScale="150" zoomScaleNormal="150" workbookViewId="0">
      <selection activeCell="A17" sqref="A17:S18"/>
    </sheetView>
  </sheetViews>
  <sheetFormatPr baseColWidth="10" defaultRowHeight="14.4" x14ac:dyDescent="0.3"/>
  <cols>
    <col min="1" max="1" width="5.109375" customWidth="1"/>
    <col min="2" max="3" width="4.77734375" customWidth="1"/>
    <col min="4" max="4" width="4.6640625" customWidth="1"/>
    <col min="5" max="5" width="4.5546875" customWidth="1"/>
    <col min="6" max="6" width="3.88671875" customWidth="1"/>
    <col min="7" max="7" width="4.6640625" customWidth="1"/>
    <col min="8" max="8" width="4.109375" customWidth="1"/>
    <col min="9" max="9" width="3.88671875" customWidth="1"/>
    <col min="10" max="10" width="4.44140625" customWidth="1"/>
    <col min="11" max="12" width="3.88671875" customWidth="1"/>
    <col min="13" max="13" width="4.6640625" customWidth="1"/>
    <col min="14" max="14" width="4.21875" customWidth="1"/>
    <col min="15" max="15" width="4" customWidth="1"/>
    <col min="16" max="16" width="4.6640625" customWidth="1"/>
    <col min="17" max="17" width="4.44140625" customWidth="1"/>
    <col min="18" max="18" width="3.6640625" customWidth="1"/>
    <col min="19" max="19" width="4.5546875" customWidth="1"/>
    <col min="20" max="20" width="5.109375" customWidth="1"/>
  </cols>
  <sheetData>
    <row r="1" spans="1:19" ht="13.8" customHeight="1" x14ac:dyDescent="0.3">
      <c r="A1" s="5" t="s">
        <v>0</v>
      </c>
      <c r="B1" s="1"/>
      <c r="C1" s="1"/>
      <c r="D1" s="1"/>
      <c r="E1" s="1"/>
      <c r="F1" s="1"/>
      <c r="G1" s="1"/>
      <c r="H1" s="1"/>
      <c r="I1" s="1"/>
      <c r="J1" s="1"/>
      <c r="K1" s="1"/>
      <c r="L1" s="1"/>
      <c r="M1" s="1"/>
      <c r="N1" s="1"/>
      <c r="O1" s="1"/>
      <c r="P1" s="1"/>
      <c r="Q1" s="1"/>
      <c r="R1" s="1"/>
      <c r="S1" s="2"/>
    </row>
    <row r="2" spans="1:19" ht="10.8" customHeight="1" x14ac:dyDescent="0.3">
      <c r="A2" s="6" t="s">
        <v>1</v>
      </c>
      <c r="B2" s="3"/>
      <c r="C2" s="3"/>
      <c r="D2" s="3"/>
      <c r="E2" s="3"/>
      <c r="F2" s="3"/>
      <c r="G2" s="3"/>
      <c r="H2" s="3"/>
      <c r="I2" s="3"/>
      <c r="J2" s="3"/>
      <c r="K2" s="3"/>
      <c r="L2" s="3"/>
      <c r="M2" s="3"/>
      <c r="N2" s="3"/>
      <c r="O2" s="3"/>
      <c r="P2" s="3"/>
      <c r="Q2" s="3"/>
      <c r="R2" s="3"/>
      <c r="S2" s="4"/>
    </row>
    <row r="3" spans="1:19" ht="12.6" customHeight="1" x14ac:dyDescent="0.3">
      <c r="A3" s="37" t="s">
        <v>6</v>
      </c>
      <c r="B3" s="39" t="s">
        <v>7</v>
      </c>
      <c r="C3" s="40" t="s">
        <v>21</v>
      </c>
      <c r="D3" s="40" t="s">
        <v>22</v>
      </c>
      <c r="E3" s="34" t="s">
        <v>16</v>
      </c>
      <c r="F3" s="35"/>
      <c r="G3" s="36"/>
      <c r="H3" s="34" t="s">
        <v>17</v>
      </c>
      <c r="I3" s="35"/>
      <c r="J3" s="36"/>
      <c r="K3" s="34" t="s">
        <v>18</v>
      </c>
      <c r="L3" s="35"/>
      <c r="M3" s="36"/>
      <c r="N3" s="34" t="s">
        <v>19</v>
      </c>
      <c r="O3" s="35"/>
      <c r="P3" s="36"/>
      <c r="Q3" s="34" t="s">
        <v>20</v>
      </c>
      <c r="R3" s="35"/>
      <c r="S3" s="36"/>
    </row>
    <row r="4" spans="1:19" ht="45" customHeight="1" x14ac:dyDescent="0.3">
      <c r="A4" s="38"/>
      <c r="B4" s="38"/>
      <c r="C4" s="38"/>
      <c r="D4" s="38"/>
      <c r="E4" s="11" t="s">
        <v>2</v>
      </c>
      <c r="F4" s="12" t="s">
        <v>5</v>
      </c>
      <c r="G4" s="12" t="s">
        <v>3</v>
      </c>
      <c r="H4" s="12" t="s">
        <v>2</v>
      </c>
      <c r="I4" s="12" t="s">
        <v>5</v>
      </c>
      <c r="J4" s="12" t="s">
        <v>3</v>
      </c>
      <c r="K4" s="12" t="s">
        <v>2</v>
      </c>
      <c r="L4" s="12" t="s">
        <v>5</v>
      </c>
      <c r="M4" s="12" t="s">
        <v>3</v>
      </c>
      <c r="N4" s="12" t="s">
        <v>2</v>
      </c>
      <c r="O4" s="12" t="s">
        <v>5</v>
      </c>
      <c r="P4" s="12" t="s">
        <v>3</v>
      </c>
      <c r="Q4" s="12" t="s">
        <v>2</v>
      </c>
      <c r="R4" s="12" t="s">
        <v>5</v>
      </c>
      <c r="S4" s="12" t="s">
        <v>3</v>
      </c>
    </row>
    <row r="5" spans="1:19" ht="7.5" customHeight="1" x14ac:dyDescent="0.3">
      <c r="A5" s="13">
        <v>2005</v>
      </c>
      <c r="B5" s="20">
        <f>C5+D5</f>
        <v>2169.1999999999998</v>
      </c>
      <c r="C5" s="22">
        <f>F5+I5+L5+O5+R5</f>
        <v>662.2</v>
      </c>
      <c r="D5" s="22">
        <f>G5+J5+M5+P5+S5</f>
        <v>1507</v>
      </c>
      <c r="E5" s="22">
        <f>F5+G5</f>
        <v>353.70000000000005</v>
      </c>
      <c r="F5" s="22">
        <v>64.400000000000006</v>
      </c>
      <c r="G5" s="22">
        <v>289.3</v>
      </c>
      <c r="H5" s="22">
        <f>I5+J5</f>
        <v>447.4</v>
      </c>
      <c r="I5" s="22">
        <v>146.69999999999999</v>
      </c>
      <c r="J5" s="22">
        <v>300.7</v>
      </c>
      <c r="K5" s="22">
        <f>L5+M5</f>
        <v>401.7</v>
      </c>
      <c r="L5" s="22">
        <v>192.1</v>
      </c>
      <c r="M5" s="22">
        <v>209.6</v>
      </c>
      <c r="N5" s="22">
        <f>O5+P5</f>
        <v>196.2</v>
      </c>
      <c r="O5" s="22">
        <v>44.6</v>
      </c>
      <c r="P5" s="22">
        <v>151.6</v>
      </c>
      <c r="Q5" s="22">
        <f>R5+S5</f>
        <v>770.19999999999993</v>
      </c>
      <c r="R5" s="22">
        <v>214.4</v>
      </c>
      <c r="S5" s="22">
        <v>555.79999999999995</v>
      </c>
    </row>
    <row r="6" spans="1:19" ht="7.5" customHeight="1" x14ac:dyDescent="0.3">
      <c r="A6" s="13">
        <v>2006</v>
      </c>
      <c r="B6" s="20">
        <f t="shared" ref="B6:B15" si="0">C6+D6</f>
        <v>2571.6999999999998</v>
      </c>
      <c r="C6" s="22">
        <f t="shared" ref="C6:C15" si="1">F6+I6+L6+O6+R6</f>
        <v>1408</v>
      </c>
      <c r="D6" s="22">
        <f t="shared" ref="D6:D15" si="2">G6+J6+M6+P6+S6</f>
        <v>1163.7</v>
      </c>
      <c r="E6" s="22">
        <f t="shared" ref="E6:E15" si="3">F6+G6</f>
        <v>431.5</v>
      </c>
      <c r="F6" s="22">
        <v>266.7</v>
      </c>
      <c r="G6" s="22">
        <v>164.8</v>
      </c>
      <c r="H6" s="22">
        <f t="shared" ref="H6:H15" si="4">I6+J6</f>
        <v>309.10000000000002</v>
      </c>
      <c r="I6" s="22">
        <v>134.80000000000001</v>
      </c>
      <c r="J6" s="22">
        <v>174.3</v>
      </c>
      <c r="K6" s="22">
        <f t="shared" ref="K6:K15" si="5">L6+M6</f>
        <v>569.70000000000005</v>
      </c>
      <c r="L6" s="22">
        <v>445.6</v>
      </c>
      <c r="M6" s="22">
        <v>124.1</v>
      </c>
      <c r="N6" s="22">
        <f t="shared" ref="N6:N15" si="6">O6+P6</f>
        <v>264.3</v>
      </c>
      <c r="O6" s="22">
        <v>112.7</v>
      </c>
      <c r="P6" s="22">
        <v>151.6</v>
      </c>
      <c r="Q6" s="22">
        <f t="shared" ref="Q6:Q15" si="7">R6+S6</f>
        <v>997.09999999999991</v>
      </c>
      <c r="R6" s="22">
        <v>448.2</v>
      </c>
      <c r="S6" s="22">
        <v>548.9</v>
      </c>
    </row>
    <row r="7" spans="1:19" ht="7.5" customHeight="1" x14ac:dyDescent="0.3">
      <c r="A7" s="14">
        <v>2007</v>
      </c>
      <c r="B7" s="20">
        <f t="shared" si="0"/>
        <v>1802.8000000000002</v>
      </c>
      <c r="C7" s="22">
        <f t="shared" si="1"/>
        <v>373.9</v>
      </c>
      <c r="D7" s="22">
        <f t="shared" si="2"/>
        <v>1428.9</v>
      </c>
      <c r="E7" s="22">
        <f t="shared" si="3"/>
        <v>251.1</v>
      </c>
      <c r="F7" s="22">
        <v>27.2</v>
      </c>
      <c r="G7" s="22">
        <v>223.9</v>
      </c>
      <c r="H7" s="22">
        <f t="shared" si="4"/>
        <v>212.6</v>
      </c>
      <c r="I7" s="22">
        <v>82.4</v>
      </c>
      <c r="J7" s="22">
        <v>130.19999999999999</v>
      </c>
      <c r="K7" s="22">
        <f t="shared" si="5"/>
        <v>255.6</v>
      </c>
      <c r="L7" s="22">
        <v>78.599999999999994</v>
      </c>
      <c r="M7" s="22">
        <v>177</v>
      </c>
      <c r="N7" s="22">
        <f t="shared" si="6"/>
        <v>290.7</v>
      </c>
      <c r="O7" s="22">
        <v>42.2</v>
      </c>
      <c r="P7" s="22">
        <v>248.5</v>
      </c>
      <c r="Q7" s="22">
        <f t="shared" si="7"/>
        <v>792.8</v>
      </c>
      <c r="R7" s="22">
        <v>143.5</v>
      </c>
      <c r="S7" s="22">
        <v>649.29999999999995</v>
      </c>
    </row>
    <row r="8" spans="1:19" ht="7.5" customHeight="1" x14ac:dyDescent="0.3">
      <c r="A8" s="13">
        <v>2008</v>
      </c>
      <c r="B8" s="20">
        <f t="shared" si="0"/>
        <v>2365.1999999999998</v>
      </c>
      <c r="C8" s="22">
        <f t="shared" si="1"/>
        <v>592.9</v>
      </c>
      <c r="D8" s="22">
        <f t="shared" si="2"/>
        <v>1772.3</v>
      </c>
      <c r="E8" s="22">
        <f t="shared" si="3"/>
        <v>349.59999999999997</v>
      </c>
      <c r="F8" s="22">
        <v>90.7</v>
      </c>
      <c r="G8" s="22">
        <v>258.89999999999998</v>
      </c>
      <c r="H8" s="22">
        <f t="shared" si="4"/>
        <v>365.1</v>
      </c>
      <c r="I8" s="22">
        <v>148.4</v>
      </c>
      <c r="J8" s="22">
        <v>216.7</v>
      </c>
      <c r="K8" s="22">
        <f t="shared" si="5"/>
        <v>252.89999999999998</v>
      </c>
      <c r="L8" s="22">
        <v>31.2</v>
      </c>
      <c r="M8" s="22">
        <v>221.7</v>
      </c>
      <c r="N8" s="22">
        <f t="shared" si="6"/>
        <v>345.5</v>
      </c>
      <c r="O8" s="22">
        <v>98.7</v>
      </c>
      <c r="P8" s="22">
        <v>246.8</v>
      </c>
      <c r="Q8" s="22">
        <f t="shared" si="7"/>
        <v>1052.1000000000001</v>
      </c>
      <c r="R8" s="22">
        <v>223.9</v>
      </c>
      <c r="S8" s="22">
        <v>828.2</v>
      </c>
    </row>
    <row r="9" spans="1:19" ht="7.5" customHeight="1" x14ac:dyDescent="0.3">
      <c r="A9" s="14">
        <v>2009</v>
      </c>
      <c r="B9" s="20">
        <f t="shared" si="0"/>
        <v>3870.4</v>
      </c>
      <c r="C9" s="22">
        <f t="shared" si="1"/>
        <v>563.6</v>
      </c>
      <c r="D9" s="22">
        <f t="shared" si="2"/>
        <v>3306.8</v>
      </c>
      <c r="E9" s="22">
        <f t="shared" si="3"/>
        <v>812.1</v>
      </c>
      <c r="F9" s="22">
        <v>71.900000000000006</v>
      </c>
      <c r="G9" s="22">
        <v>740.2</v>
      </c>
      <c r="H9" s="22">
        <f t="shared" si="4"/>
        <v>497.2</v>
      </c>
      <c r="I9" s="22">
        <v>140.69999999999999</v>
      </c>
      <c r="J9" s="22">
        <v>356.5</v>
      </c>
      <c r="K9" s="22">
        <f t="shared" si="5"/>
        <v>445.40000000000003</v>
      </c>
      <c r="L9" s="22">
        <v>67.8</v>
      </c>
      <c r="M9" s="22">
        <v>377.6</v>
      </c>
      <c r="N9" s="22">
        <f t="shared" si="6"/>
        <v>392.5</v>
      </c>
      <c r="O9" s="22">
        <v>69.099999999999994</v>
      </c>
      <c r="P9" s="22">
        <v>323.39999999999998</v>
      </c>
      <c r="Q9" s="22">
        <f t="shared" si="7"/>
        <v>1723.1999999999998</v>
      </c>
      <c r="R9" s="22">
        <v>214.1</v>
      </c>
      <c r="S9" s="22">
        <v>1509.1</v>
      </c>
    </row>
    <row r="10" spans="1:19" ht="7.5" customHeight="1" x14ac:dyDescent="0.3">
      <c r="A10" s="14">
        <v>2010</v>
      </c>
      <c r="B10" s="20">
        <f t="shared" si="0"/>
        <v>3470.8</v>
      </c>
      <c r="C10" s="22">
        <f t="shared" si="1"/>
        <v>582.29999999999995</v>
      </c>
      <c r="D10" s="22">
        <f t="shared" si="2"/>
        <v>2888.5</v>
      </c>
      <c r="E10" s="22">
        <f t="shared" si="3"/>
        <v>785.5</v>
      </c>
      <c r="F10" s="22">
        <v>83.2</v>
      </c>
      <c r="G10" s="22">
        <v>702.3</v>
      </c>
      <c r="H10" s="22">
        <f t="shared" si="4"/>
        <v>568.69999999999993</v>
      </c>
      <c r="I10" s="22">
        <v>46.3</v>
      </c>
      <c r="J10" s="22">
        <v>522.4</v>
      </c>
      <c r="K10" s="22">
        <f t="shared" si="5"/>
        <v>406.7</v>
      </c>
      <c r="L10" s="22">
        <v>92.3</v>
      </c>
      <c r="M10" s="22">
        <v>314.39999999999998</v>
      </c>
      <c r="N10" s="22">
        <f t="shared" si="6"/>
        <v>487.5</v>
      </c>
      <c r="O10" s="22">
        <v>131.30000000000001</v>
      </c>
      <c r="P10" s="22">
        <v>356.2</v>
      </c>
      <c r="Q10" s="22">
        <f t="shared" si="7"/>
        <v>1222.4000000000001</v>
      </c>
      <c r="R10" s="22">
        <v>229.2</v>
      </c>
      <c r="S10" s="22">
        <v>993.2</v>
      </c>
    </row>
    <row r="11" spans="1:19" ht="7.5" customHeight="1" x14ac:dyDescent="0.3">
      <c r="A11" s="14">
        <v>2011</v>
      </c>
      <c r="B11" s="20">
        <f t="shared" si="0"/>
        <v>2278.8999999999996</v>
      </c>
      <c r="C11" s="22">
        <f t="shared" si="1"/>
        <v>562</v>
      </c>
      <c r="D11" s="22">
        <f t="shared" si="2"/>
        <v>1716.8999999999999</v>
      </c>
      <c r="E11" s="22">
        <f t="shared" si="3"/>
        <v>479.2</v>
      </c>
      <c r="F11" s="22">
        <v>78.7</v>
      </c>
      <c r="G11" s="22">
        <v>400.5</v>
      </c>
      <c r="H11" s="22">
        <f t="shared" si="4"/>
        <v>323.60000000000002</v>
      </c>
      <c r="I11" s="22">
        <v>37.799999999999997</v>
      </c>
      <c r="J11" s="22">
        <v>285.8</v>
      </c>
      <c r="K11" s="22">
        <f t="shared" si="5"/>
        <v>266.89999999999998</v>
      </c>
      <c r="L11" s="22">
        <v>50.2</v>
      </c>
      <c r="M11" s="22">
        <v>216.7</v>
      </c>
      <c r="N11" s="22">
        <f t="shared" si="6"/>
        <v>449.6</v>
      </c>
      <c r="O11" s="22">
        <v>234.5</v>
      </c>
      <c r="P11" s="22">
        <v>215.1</v>
      </c>
      <c r="Q11" s="22">
        <f t="shared" si="7"/>
        <v>759.59999999999991</v>
      </c>
      <c r="R11" s="22">
        <v>160.80000000000001</v>
      </c>
      <c r="S11" s="22">
        <v>598.79999999999995</v>
      </c>
    </row>
    <row r="12" spans="1:19" ht="7.5" customHeight="1" x14ac:dyDescent="0.3">
      <c r="A12" s="14">
        <v>2012</v>
      </c>
      <c r="B12" s="20">
        <f t="shared" si="0"/>
        <v>3010.8199999999997</v>
      </c>
      <c r="C12" s="22">
        <f t="shared" si="1"/>
        <v>625.22</v>
      </c>
      <c r="D12" s="22">
        <f t="shared" si="2"/>
        <v>2385.6</v>
      </c>
      <c r="E12" s="22">
        <f t="shared" si="3"/>
        <v>947.1</v>
      </c>
      <c r="F12" s="22">
        <v>177.5</v>
      </c>
      <c r="G12" s="22">
        <v>769.6</v>
      </c>
      <c r="H12" s="22">
        <f t="shared" si="4"/>
        <v>330</v>
      </c>
      <c r="I12" s="22">
        <v>47.8</v>
      </c>
      <c r="J12" s="22">
        <v>282.2</v>
      </c>
      <c r="K12" s="22">
        <f t="shared" si="5"/>
        <v>405.45</v>
      </c>
      <c r="L12" s="22">
        <v>59.65</v>
      </c>
      <c r="M12" s="22">
        <v>345.8</v>
      </c>
      <c r="N12" s="22">
        <f t="shared" si="6"/>
        <v>383.28999999999996</v>
      </c>
      <c r="O12" s="22">
        <v>169.79</v>
      </c>
      <c r="P12" s="22">
        <v>213.5</v>
      </c>
      <c r="Q12" s="22">
        <f t="shared" si="7"/>
        <v>944.98</v>
      </c>
      <c r="R12" s="22">
        <v>170.48</v>
      </c>
      <c r="S12" s="22">
        <v>774.5</v>
      </c>
    </row>
    <row r="13" spans="1:19" ht="7.5" customHeight="1" x14ac:dyDescent="0.3">
      <c r="A13" s="14">
        <v>2013</v>
      </c>
      <c r="B13" s="20">
        <f t="shared" si="0"/>
        <v>2843</v>
      </c>
      <c r="C13" s="22">
        <f t="shared" si="1"/>
        <v>523.09999999999991</v>
      </c>
      <c r="D13" s="22">
        <f t="shared" si="2"/>
        <v>2319.9</v>
      </c>
      <c r="E13" s="22">
        <f t="shared" si="3"/>
        <v>1000.51</v>
      </c>
      <c r="F13" s="22">
        <v>150.21</v>
      </c>
      <c r="G13" s="22">
        <v>850.3</v>
      </c>
      <c r="H13" s="22">
        <f t="shared" si="4"/>
        <v>300.18</v>
      </c>
      <c r="I13" s="22">
        <v>22.68</v>
      </c>
      <c r="J13" s="22">
        <v>277.5</v>
      </c>
      <c r="K13" s="22">
        <f t="shared" si="5"/>
        <v>313.53000000000003</v>
      </c>
      <c r="L13" s="22">
        <v>58.63</v>
      </c>
      <c r="M13" s="22">
        <v>254.9</v>
      </c>
      <c r="N13" s="22">
        <f t="shared" si="6"/>
        <v>479.19</v>
      </c>
      <c r="O13" s="22">
        <v>193.39</v>
      </c>
      <c r="P13" s="22">
        <v>285.8</v>
      </c>
      <c r="Q13" s="22">
        <f t="shared" si="7"/>
        <v>749.58999999999992</v>
      </c>
      <c r="R13" s="22">
        <v>98.19</v>
      </c>
      <c r="S13" s="22">
        <v>651.4</v>
      </c>
    </row>
    <row r="14" spans="1:19" ht="7.5" customHeight="1" x14ac:dyDescent="0.3">
      <c r="A14" s="14">
        <v>2014</v>
      </c>
      <c r="B14" s="20">
        <f t="shared" si="0"/>
        <v>2632.1</v>
      </c>
      <c r="C14" s="22">
        <f t="shared" si="1"/>
        <v>586.6</v>
      </c>
      <c r="D14" s="22">
        <f t="shared" si="2"/>
        <v>2045.5</v>
      </c>
      <c r="E14" s="22">
        <f t="shared" si="3"/>
        <v>879.19999999999993</v>
      </c>
      <c r="F14" s="22">
        <v>207.9</v>
      </c>
      <c r="G14" s="22">
        <v>671.3</v>
      </c>
      <c r="H14" s="22">
        <f t="shared" si="4"/>
        <v>272.39999999999998</v>
      </c>
      <c r="I14" s="22">
        <v>44</v>
      </c>
      <c r="J14" s="22">
        <v>228.4</v>
      </c>
      <c r="K14" s="22">
        <f t="shared" si="5"/>
        <v>279.8</v>
      </c>
      <c r="L14" s="22">
        <v>52.2</v>
      </c>
      <c r="M14" s="22">
        <v>227.6</v>
      </c>
      <c r="N14" s="22">
        <f t="shared" si="6"/>
        <v>258.5</v>
      </c>
      <c r="O14" s="22">
        <v>72.400000000000006</v>
      </c>
      <c r="P14" s="22">
        <v>186.1</v>
      </c>
      <c r="Q14" s="22">
        <f t="shared" si="7"/>
        <v>942.2</v>
      </c>
      <c r="R14" s="22">
        <v>210.1</v>
      </c>
      <c r="S14" s="22">
        <v>732.1</v>
      </c>
    </row>
    <row r="15" spans="1:19" ht="7.5" customHeight="1" x14ac:dyDescent="0.3">
      <c r="A15" s="14">
        <v>2015</v>
      </c>
      <c r="B15" s="20">
        <f t="shared" si="0"/>
        <v>1780.84</v>
      </c>
      <c r="C15" s="22">
        <f t="shared" si="1"/>
        <v>646.3599999999999</v>
      </c>
      <c r="D15" s="22">
        <f t="shared" si="2"/>
        <v>1134.48</v>
      </c>
      <c r="E15" s="22">
        <f t="shared" si="3"/>
        <v>529.5</v>
      </c>
      <c r="F15" s="22">
        <v>204.2</v>
      </c>
      <c r="G15" s="22">
        <v>325.3</v>
      </c>
      <c r="H15" s="22">
        <f t="shared" si="4"/>
        <v>266.5</v>
      </c>
      <c r="I15" s="22">
        <v>83.7</v>
      </c>
      <c r="J15" s="22">
        <v>182.8</v>
      </c>
      <c r="K15" s="22">
        <f t="shared" si="5"/>
        <v>210.5</v>
      </c>
      <c r="L15" s="22">
        <v>12.5</v>
      </c>
      <c r="M15" s="22">
        <v>198</v>
      </c>
      <c r="N15" s="22">
        <f t="shared" si="6"/>
        <v>276.2</v>
      </c>
      <c r="O15" s="22">
        <v>205.7</v>
      </c>
      <c r="P15" s="22">
        <v>70.5</v>
      </c>
      <c r="Q15" s="22">
        <f t="shared" si="7"/>
        <v>498.14</v>
      </c>
      <c r="R15" s="23">
        <v>140.26</v>
      </c>
      <c r="S15" s="24">
        <v>357.88</v>
      </c>
    </row>
    <row r="16" spans="1:19" ht="7.5" customHeight="1" x14ac:dyDescent="0.3">
      <c r="A16" s="15">
        <v>2016</v>
      </c>
      <c r="B16" s="21">
        <f t="shared" ref="B16" si="8">C16+D16</f>
        <v>1075.6600000000001</v>
      </c>
      <c r="C16" s="25">
        <f>F16+I16+L16+O16+R16</f>
        <v>135.66</v>
      </c>
      <c r="D16" s="25">
        <f>G16+J16+M16+P16+S16</f>
        <v>940</v>
      </c>
      <c r="E16" s="25">
        <f t="shared" ref="E16" si="9">F16+G16</f>
        <v>379.8</v>
      </c>
      <c r="F16" s="26">
        <v>18.600000000000001</v>
      </c>
      <c r="G16" s="25">
        <v>361.2</v>
      </c>
      <c r="H16" s="25">
        <f t="shared" ref="H16" si="10">I16+J16</f>
        <v>64.8</v>
      </c>
      <c r="I16" s="26">
        <v>5</v>
      </c>
      <c r="J16" s="25">
        <v>59.8</v>
      </c>
      <c r="K16" s="25">
        <f t="shared" ref="K16" si="11">L16+M16</f>
        <v>124.9</v>
      </c>
      <c r="L16" s="26"/>
      <c r="M16" s="25">
        <v>124.9</v>
      </c>
      <c r="N16" s="25">
        <f t="shared" ref="N16" si="12">O16+P16</f>
        <v>102.80000000000001</v>
      </c>
      <c r="O16" s="26">
        <v>42.900000000000006</v>
      </c>
      <c r="P16" s="25">
        <v>59.9</v>
      </c>
      <c r="Q16" s="25">
        <f t="shared" ref="Q16" si="13">R16+S16</f>
        <v>403.36</v>
      </c>
      <c r="R16" s="27">
        <v>69.16</v>
      </c>
      <c r="S16" s="28">
        <v>334.2</v>
      </c>
    </row>
    <row r="17" spans="1:19" s="7" customFormat="1" ht="9" customHeight="1" x14ac:dyDescent="0.3">
      <c r="A17" s="41" t="s">
        <v>15</v>
      </c>
      <c r="B17" s="42"/>
      <c r="C17" s="42"/>
      <c r="D17" s="42"/>
      <c r="E17" s="42"/>
      <c r="F17" s="42"/>
      <c r="G17" s="42"/>
      <c r="H17" s="42"/>
      <c r="I17" s="42"/>
      <c r="J17" s="42"/>
      <c r="K17" s="42"/>
      <c r="L17" s="42"/>
      <c r="M17" s="42"/>
      <c r="N17" s="42"/>
      <c r="O17" s="42"/>
      <c r="P17" s="42"/>
      <c r="Q17" s="42"/>
      <c r="R17" s="42"/>
      <c r="S17" s="42"/>
    </row>
    <row r="18" spans="1:19" s="7" customFormat="1" ht="6" customHeight="1" x14ac:dyDescent="0.3">
      <c r="A18" s="43"/>
      <c r="B18" s="43"/>
      <c r="C18" s="43"/>
      <c r="D18" s="43"/>
      <c r="E18" s="43"/>
      <c r="F18" s="43"/>
      <c r="G18" s="43"/>
      <c r="H18" s="43"/>
      <c r="I18" s="43"/>
      <c r="J18" s="43"/>
      <c r="K18" s="43"/>
      <c r="L18" s="43"/>
      <c r="M18" s="43"/>
      <c r="N18" s="43"/>
      <c r="O18" s="43"/>
      <c r="P18" s="43"/>
      <c r="Q18" s="43"/>
      <c r="R18" s="43"/>
      <c r="S18" s="43"/>
    </row>
    <row r="19" spans="1:19" s="7" customFormat="1" ht="9" customHeight="1" x14ac:dyDescent="0.3">
      <c r="A19" s="16" t="s">
        <v>8</v>
      </c>
      <c r="B19" s="17"/>
      <c r="C19" s="17"/>
      <c r="D19" s="17"/>
      <c r="E19" s="17"/>
      <c r="F19" s="17"/>
      <c r="G19" s="17"/>
      <c r="H19" s="17"/>
      <c r="I19" s="17"/>
      <c r="J19" s="17"/>
      <c r="K19" s="17"/>
      <c r="L19" s="17"/>
      <c r="M19" s="17"/>
      <c r="N19" s="17"/>
      <c r="O19" s="17"/>
      <c r="P19" s="17"/>
      <c r="Q19" s="17"/>
      <c r="R19" s="17"/>
      <c r="S19" s="17"/>
    </row>
    <row r="20" spans="1:19" s="7" customFormat="1" ht="7.5" customHeight="1" x14ac:dyDescent="0.3">
      <c r="A20" s="16" t="s">
        <v>9</v>
      </c>
      <c r="B20" s="17"/>
      <c r="C20" s="17"/>
      <c r="D20" s="17"/>
      <c r="E20" s="17"/>
      <c r="F20" s="17"/>
      <c r="G20" s="17"/>
      <c r="H20" s="17"/>
      <c r="I20" s="17"/>
      <c r="J20" s="17"/>
      <c r="K20" s="17"/>
      <c r="L20" s="17"/>
      <c r="M20" s="17"/>
      <c r="N20" s="17"/>
      <c r="O20" s="17"/>
      <c r="P20" s="17"/>
      <c r="Q20" s="17"/>
      <c r="R20" s="17"/>
      <c r="S20" s="17"/>
    </row>
    <row r="21" spans="1:19" s="7" customFormat="1" ht="7.5" customHeight="1" x14ac:dyDescent="0.3">
      <c r="A21" s="16" t="s">
        <v>10</v>
      </c>
      <c r="B21" s="17"/>
      <c r="C21" s="17"/>
      <c r="D21" s="17"/>
      <c r="E21" s="17"/>
      <c r="F21" s="17"/>
      <c r="G21" s="17"/>
      <c r="H21" s="17"/>
      <c r="I21" s="17"/>
      <c r="J21" s="17"/>
      <c r="K21" s="17"/>
      <c r="L21" s="17"/>
      <c r="M21" s="17"/>
      <c r="N21" s="17"/>
      <c r="O21" s="17"/>
      <c r="P21" s="17"/>
      <c r="Q21" s="17"/>
      <c r="R21" s="17"/>
      <c r="S21" s="17"/>
    </row>
    <row r="22" spans="1:19" s="7" customFormat="1" ht="7.5" customHeight="1" x14ac:dyDescent="0.3">
      <c r="A22" s="16" t="s">
        <v>11</v>
      </c>
      <c r="B22" s="17"/>
      <c r="C22" s="17"/>
      <c r="D22" s="17"/>
      <c r="E22" s="17"/>
      <c r="F22" s="17"/>
      <c r="G22" s="17"/>
      <c r="H22" s="17"/>
      <c r="I22" s="17"/>
      <c r="J22" s="17"/>
      <c r="K22" s="17"/>
      <c r="L22" s="17"/>
      <c r="M22" s="17"/>
      <c r="N22" s="17"/>
      <c r="O22" s="17"/>
      <c r="P22" s="17"/>
      <c r="Q22" s="17"/>
      <c r="R22" s="17"/>
      <c r="S22" s="17"/>
    </row>
    <row r="23" spans="1:19" s="7" customFormat="1" ht="7.5" customHeight="1" x14ac:dyDescent="0.3">
      <c r="A23" s="16" t="s">
        <v>12</v>
      </c>
      <c r="B23" s="17"/>
      <c r="C23" s="17"/>
      <c r="D23" s="17"/>
      <c r="E23" s="17"/>
      <c r="F23" s="17"/>
      <c r="G23" s="17"/>
      <c r="H23" s="17"/>
      <c r="I23" s="17"/>
      <c r="J23" s="17"/>
      <c r="K23" s="17"/>
      <c r="L23" s="29"/>
      <c r="M23" s="29"/>
      <c r="N23" s="29"/>
      <c r="O23" s="29"/>
      <c r="P23" s="29"/>
      <c r="Q23" s="29"/>
      <c r="R23" s="29"/>
      <c r="S23" s="29"/>
    </row>
    <row r="24" spans="1:19" s="7" customFormat="1" ht="7.5" customHeight="1" x14ac:dyDescent="0.3">
      <c r="A24" s="16" t="s">
        <v>13</v>
      </c>
      <c r="B24" s="17"/>
      <c r="C24" s="17"/>
      <c r="D24" s="17"/>
      <c r="E24" s="17"/>
      <c r="F24" s="17"/>
      <c r="G24" s="18"/>
      <c r="H24" s="18"/>
      <c r="I24" s="18"/>
      <c r="J24" s="17"/>
      <c r="K24" s="17"/>
      <c r="L24" s="29"/>
      <c r="M24" s="29"/>
      <c r="N24" s="29"/>
      <c r="O24" s="29"/>
      <c r="P24" s="29"/>
      <c r="Q24" s="29"/>
      <c r="R24" s="29"/>
      <c r="S24" s="29"/>
    </row>
    <row r="25" spans="1:19" s="7" customFormat="1" ht="7.5" customHeight="1" x14ac:dyDescent="0.3">
      <c r="A25" s="16" t="s">
        <v>14</v>
      </c>
      <c r="B25" s="17"/>
      <c r="C25" s="17"/>
      <c r="D25" s="17"/>
      <c r="E25" s="17"/>
      <c r="F25" s="17"/>
      <c r="G25" s="17"/>
      <c r="H25" s="17"/>
      <c r="I25" s="17"/>
      <c r="J25" s="17"/>
      <c r="K25" s="17"/>
      <c r="L25" s="29"/>
      <c r="M25" s="29"/>
      <c r="N25" s="29"/>
      <c r="O25" s="29"/>
      <c r="P25" s="29"/>
      <c r="Q25" s="29"/>
      <c r="R25" s="29"/>
      <c r="S25" s="29"/>
    </row>
    <row r="26" spans="1:19" s="7" customFormat="1" ht="7.8" customHeight="1" x14ac:dyDescent="0.3">
      <c r="A26" s="16" t="s">
        <v>4</v>
      </c>
      <c r="B26" s="17"/>
      <c r="C26" s="17"/>
      <c r="D26" s="17"/>
      <c r="E26" s="17"/>
      <c r="F26" s="17"/>
      <c r="G26" s="17"/>
      <c r="H26" s="17"/>
      <c r="I26" s="17"/>
      <c r="J26" s="17"/>
      <c r="K26" s="17"/>
      <c r="L26" s="29"/>
      <c r="M26" s="29"/>
      <c r="N26" s="29"/>
      <c r="O26" s="29"/>
      <c r="P26" s="29"/>
      <c r="Q26" s="29"/>
      <c r="R26" s="29"/>
      <c r="S26" s="29"/>
    </row>
    <row r="27" spans="1:19" x14ac:dyDescent="0.3">
      <c r="A27" s="19"/>
      <c r="B27" s="19"/>
      <c r="C27" s="19"/>
      <c r="D27" s="19"/>
      <c r="E27" s="19"/>
      <c r="F27" s="19"/>
      <c r="G27" s="19"/>
      <c r="H27" s="19"/>
      <c r="I27" s="19"/>
      <c r="J27" s="19"/>
      <c r="K27" s="19"/>
      <c r="L27" s="19"/>
      <c r="M27" s="19"/>
      <c r="N27" s="19"/>
      <c r="O27" s="19"/>
      <c r="P27" s="19"/>
      <c r="Q27" s="19"/>
      <c r="R27" s="19"/>
      <c r="S27" s="19"/>
    </row>
    <row r="28" spans="1:19" ht="15.6" customHeight="1" x14ac:dyDescent="0.3">
      <c r="A28" s="31"/>
      <c r="B28" s="32"/>
      <c r="C28" s="32"/>
      <c r="D28" s="32"/>
      <c r="E28" s="32"/>
      <c r="F28" s="32"/>
      <c r="G28" s="32"/>
      <c r="H28" s="32"/>
      <c r="I28" s="32"/>
      <c r="J28" s="33"/>
      <c r="K28" s="8"/>
      <c r="L28" s="8"/>
      <c r="M28" s="8"/>
      <c r="N28" s="8"/>
      <c r="O28" s="8"/>
      <c r="P28" s="8"/>
      <c r="Q28" s="8"/>
      <c r="R28" s="8"/>
      <c r="S28" s="8"/>
    </row>
    <row r="29" spans="1:19" ht="9" customHeight="1" x14ac:dyDescent="0.3">
      <c r="A29" s="9"/>
      <c r="B29" s="30"/>
      <c r="C29" s="31"/>
      <c r="D29" s="31"/>
      <c r="E29" s="31"/>
      <c r="F29" s="31"/>
      <c r="G29" s="31"/>
      <c r="H29" s="31"/>
      <c r="I29" s="9"/>
      <c r="J29" s="10"/>
      <c r="K29" s="8"/>
      <c r="L29" s="8"/>
      <c r="M29" s="8"/>
      <c r="N29" s="8"/>
      <c r="O29" s="8"/>
      <c r="P29" s="8"/>
      <c r="Q29" s="8"/>
      <c r="R29" s="8"/>
      <c r="S29" s="8"/>
    </row>
    <row r="30" spans="1:19" x14ac:dyDescent="0.3">
      <c r="A30" s="8"/>
      <c r="B30" s="8"/>
      <c r="C30" s="8"/>
      <c r="D30" s="8"/>
      <c r="E30" s="8"/>
      <c r="F30" s="8"/>
      <c r="G30" s="8"/>
      <c r="H30" s="8"/>
      <c r="I30" s="8"/>
      <c r="J30" s="8"/>
      <c r="K30" s="8"/>
      <c r="L30" s="8"/>
      <c r="M30" s="8"/>
      <c r="N30" s="8"/>
      <c r="O30" s="8"/>
      <c r="P30" s="8"/>
      <c r="Q30" s="8"/>
      <c r="R30" s="8"/>
      <c r="S30" s="8"/>
    </row>
  </sheetData>
  <mergeCells count="13">
    <mergeCell ref="L23:S26"/>
    <mergeCell ref="B29:H29"/>
    <mergeCell ref="A28:J28"/>
    <mergeCell ref="H3:J3"/>
    <mergeCell ref="K3:M3"/>
    <mergeCell ref="N3:P3"/>
    <mergeCell ref="Q3:S3"/>
    <mergeCell ref="A3:A4"/>
    <mergeCell ref="B3:B4"/>
    <mergeCell ref="C3:C4"/>
    <mergeCell ref="D3:D4"/>
    <mergeCell ref="E3:G3"/>
    <mergeCell ref="A17:S18"/>
  </mergeCells>
  <phoneticPr fontId="6" type="noConversion"/>
  <pageMargins left="0.98425196850393704" right="0.98425196850393704" top="1.5748031496062993" bottom="0.78740157480314965" header="0" footer="0"/>
  <pageSetup paperSize="1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M04_732B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diana_villalobos</cp:lastModifiedBy>
  <cp:lastPrinted>2017-08-21T21:43:48Z</cp:lastPrinted>
  <dcterms:created xsi:type="dcterms:W3CDTF">2017-06-15T01:39:49Z</dcterms:created>
  <dcterms:modified xsi:type="dcterms:W3CDTF">2017-08-21T21:43:56Z</dcterms:modified>
</cp:coreProperties>
</file>